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fileSharing readOnlyRecommended="1"/>
  <workbookPr filterPrivacy="1" codeName="ThisWorkbook"/>
  <xr:revisionPtr revIDLastSave="0" documentId="8_{9AB31409-D679-4F28-9EBF-1569B84E7438}" xr6:coauthVersionLast="47" xr6:coauthVersionMax="47" xr10:uidLastSave="{00000000-0000-0000-0000-000000000000}"/>
  <bookViews>
    <workbookView xWindow="-120" yWindow="-120" windowWidth="29040" windowHeight="15720" tabRatio="949" xr2:uid="{00000000-000D-0000-FFFF-FFFF00000000}"/>
  </bookViews>
  <sheets>
    <sheet name="Cover" sheetId="33" r:id="rId1"/>
    <sheet name="Style guide" sheetId="59" r:id="rId2"/>
    <sheet name="Conceptual model" sheetId="58" r:id="rId3"/>
    <sheet name="ToC" sheetId="51" r:id="rId4"/>
    <sheet name="Validation" sheetId="22" r:id="rId5"/>
    <sheet name="PR24FD" sheetId="54" r:id="rId6"/>
    <sheet name="APR25" sheetId="57" r:id="rId7"/>
    <sheet name="F_Inputs" sheetId="55" r:id="rId8"/>
    <sheet name="Inputs" sheetId="19" r:id="rId9"/>
    <sheet name="Indexation" sheetId="38" r:id="rId10"/>
    <sheet name="Interventions" sheetId="36" r:id="rId11"/>
    <sheet name="Calculations" sheetId="24" r:id="rId12"/>
    <sheet name="Model outputs" sheetId="32" r:id="rId13"/>
    <sheet name="F_Outputs" sheetId="48" r:id="rId14"/>
  </sheets>
  <definedNames>
    <definedName name="_xlnm._FilterDatabase" localSheetId="6" hidden="1">'APR25'!$A$6:$F$363</definedName>
    <definedName name="_xlnm._FilterDatabase" localSheetId="7" hidden="1">F_Inputs!$A$6:$F$6</definedName>
    <definedName name="_xlnm.Print_Area" localSheetId="11">Calculations!$A$1:$J$126</definedName>
    <definedName name="_xlnm.Print_Area" localSheetId="9">Indexation!$A$1:$J$14</definedName>
    <definedName name="_xlnm.Print_Area" localSheetId="8">Inputs!$A$1:$K$135</definedName>
    <definedName name="_xlnm.Print_Area" localSheetId="12">'Model outputs'!$A$1:$J$52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48" l="1"/>
  <c r="B20" i="48"/>
  <c r="B11" i="48"/>
  <c r="C7" i="33"/>
  <c r="G9" i="38"/>
  <c r="G8" i="38" l="1"/>
  <c r="B21" i="48"/>
  <c r="B19" i="48"/>
  <c r="B18" i="48"/>
  <c r="B17" i="48"/>
  <c r="B16" i="48"/>
  <c r="B15" i="48"/>
  <c r="B14" i="48"/>
  <c r="B13" i="48"/>
  <c r="B12" i="48"/>
  <c r="B10" i="48"/>
  <c r="B9" i="48"/>
  <c r="B8" i="48"/>
  <c r="B7" i="48"/>
  <c r="B6" i="48"/>
  <c r="B5" i="48"/>
  <c r="B4" i="48"/>
  <c r="F363" i="55"/>
  <c r="F362" i="55"/>
  <c r="F361" i="55"/>
  <c r="F360" i="55"/>
  <c r="F359" i="55"/>
  <c r="F358" i="55"/>
  <c r="F357" i="55"/>
  <c r="F356" i="55"/>
  <c r="F355" i="55"/>
  <c r="F354" i="55"/>
  <c r="F353" i="55"/>
  <c r="F352" i="55"/>
  <c r="F351" i="55"/>
  <c r="F350" i="55"/>
  <c r="F349" i="55"/>
  <c r="F348" i="55"/>
  <c r="F347" i="55"/>
  <c r="F346" i="55"/>
  <c r="F345" i="55"/>
  <c r="F344" i="55"/>
  <c r="F343" i="55"/>
  <c r="F342" i="55"/>
  <c r="F341" i="55"/>
  <c r="F340" i="55"/>
  <c r="F339" i="55"/>
  <c r="F338" i="55"/>
  <c r="F337" i="55"/>
  <c r="F336" i="55"/>
  <c r="F335" i="55"/>
  <c r="F334" i="55"/>
  <c r="F333" i="55"/>
  <c r="F332" i="55"/>
  <c r="F331" i="55"/>
  <c r="F330" i="55"/>
  <c r="F329" i="55"/>
  <c r="F328" i="55"/>
  <c r="F327" i="55"/>
  <c r="F326" i="55"/>
  <c r="F325" i="55"/>
  <c r="F324" i="55"/>
  <c r="F323" i="55"/>
  <c r="F322" i="55"/>
  <c r="F321" i="55"/>
  <c r="F320" i="55"/>
  <c r="F319" i="55"/>
  <c r="F318" i="55"/>
  <c r="F317" i="55"/>
  <c r="F316" i="55"/>
  <c r="F315" i="55"/>
  <c r="F314" i="55"/>
  <c r="F313" i="55"/>
  <c r="F312" i="55"/>
  <c r="F311" i="55"/>
  <c r="F310" i="55"/>
  <c r="F309" i="55"/>
  <c r="F308" i="55"/>
  <c r="F307" i="55"/>
  <c r="F306" i="55"/>
  <c r="F305" i="55"/>
  <c r="F304" i="55"/>
  <c r="F303" i="55"/>
  <c r="F302" i="55"/>
  <c r="F301" i="55"/>
  <c r="F300" i="55"/>
  <c r="F299" i="55"/>
  <c r="F298" i="55"/>
  <c r="F297" i="55"/>
  <c r="F296" i="55"/>
  <c r="F295" i="55"/>
  <c r="F294" i="55"/>
  <c r="F293" i="55"/>
  <c r="F292" i="55"/>
  <c r="F291" i="55"/>
  <c r="F290" i="55"/>
  <c r="F289" i="55"/>
  <c r="F288" i="55"/>
  <c r="F287" i="55"/>
  <c r="F286" i="55"/>
  <c r="F285" i="55"/>
  <c r="F284" i="55"/>
  <c r="F283" i="55"/>
  <c r="F282" i="55"/>
  <c r="F281" i="55"/>
  <c r="F280" i="55"/>
  <c r="F279" i="55"/>
  <c r="F278" i="55"/>
  <c r="F277" i="55"/>
  <c r="F276" i="55"/>
  <c r="F275" i="55"/>
  <c r="F274" i="55"/>
  <c r="F273" i="55"/>
  <c r="F272" i="55"/>
  <c r="F271" i="55"/>
  <c r="F270" i="55"/>
  <c r="F269" i="55"/>
  <c r="F268" i="55"/>
  <c r="F267" i="55"/>
  <c r="F266" i="55"/>
  <c r="F265" i="55"/>
  <c r="F264" i="55"/>
  <c r="F263" i="55"/>
  <c r="F262" i="55"/>
  <c r="F261" i="55"/>
  <c r="F260" i="55"/>
  <c r="F259" i="55"/>
  <c r="F258" i="55"/>
  <c r="F257" i="55"/>
  <c r="F256" i="55"/>
  <c r="F255" i="55"/>
  <c r="F254" i="55"/>
  <c r="F253" i="55"/>
  <c r="F252" i="55"/>
  <c r="F251" i="55"/>
  <c r="F250" i="55"/>
  <c r="F249" i="55"/>
  <c r="F248" i="55"/>
  <c r="F247" i="55"/>
  <c r="F246" i="55"/>
  <c r="F245" i="55"/>
  <c r="F244" i="55"/>
  <c r="F243" i="55"/>
  <c r="F242" i="55"/>
  <c r="F241" i="55"/>
  <c r="F240" i="55"/>
  <c r="F239" i="55"/>
  <c r="F238" i="55"/>
  <c r="F237" i="55"/>
  <c r="F236" i="55"/>
  <c r="F235" i="55"/>
  <c r="F234" i="55"/>
  <c r="F233" i="55"/>
  <c r="F232" i="55"/>
  <c r="F231" i="55"/>
  <c r="F230" i="55"/>
  <c r="F229" i="55"/>
  <c r="F228" i="55"/>
  <c r="F227" i="55"/>
  <c r="F226" i="55"/>
  <c r="F225" i="55"/>
  <c r="F224" i="55"/>
  <c r="F223" i="55"/>
  <c r="F222" i="55"/>
  <c r="F221" i="55"/>
  <c r="F220" i="55"/>
  <c r="F219" i="55"/>
  <c r="F218" i="55"/>
  <c r="F217" i="55"/>
  <c r="F216" i="55"/>
  <c r="F215" i="55"/>
  <c r="F214" i="55"/>
  <c r="F213" i="55"/>
  <c r="F212" i="55"/>
  <c r="F211" i="55"/>
  <c r="F210" i="55"/>
  <c r="F209" i="55"/>
  <c r="F208" i="55"/>
  <c r="F207" i="55"/>
  <c r="F206" i="55"/>
  <c r="F205" i="55"/>
  <c r="F204" i="55"/>
  <c r="F203" i="55"/>
  <c r="F202" i="55"/>
  <c r="F201" i="55"/>
  <c r="F200" i="55"/>
  <c r="F199" i="55"/>
  <c r="F198" i="55"/>
  <c r="F197" i="55"/>
  <c r="F196" i="55"/>
  <c r="F195" i="55"/>
  <c r="F194" i="55"/>
  <c r="F193" i="55"/>
  <c r="F192" i="55"/>
  <c r="F191" i="55"/>
  <c r="F190" i="55"/>
  <c r="F189" i="55"/>
  <c r="F188" i="55"/>
  <c r="F187" i="55"/>
  <c r="F186" i="55"/>
  <c r="F185" i="55"/>
  <c r="F184" i="55"/>
  <c r="F183" i="55"/>
  <c r="F182" i="55"/>
  <c r="F181" i="55"/>
  <c r="F180" i="55"/>
  <c r="F179" i="55"/>
  <c r="F178" i="55"/>
  <c r="F177" i="55"/>
  <c r="F176" i="55"/>
  <c r="F175" i="55"/>
  <c r="F174" i="55"/>
  <c r="F173" i="55"/>
  <c r="F172" i="55"/>
  <c r="F171" i="55"/>
  <c r="F170" i="55"/>
  <c r="F169" i="55"/>
  <c r="F168" i="55"/>
  <c r="F167" i="55"/>
  <c r="F166" i="55"/>
  <c r="F165" i="55"/>
  <c r="F164" i="55"/>
  <c r="F163" i="55"/>
  <c r="F162" i="55"/>
  <c r="F161" i="55"/>
  <c r="F160" i="55"/>
  <c r="F159" i="55"/>
  <c r="F158" i="55"/>
  <c r="F157" i="55"/>
  <c r="F156" i="55"/>
  <c r="F155" i="55"/>
  <c r="F154" i="55"/>
  <c r="F153" i="55"/>
  <c r="F152" i="55"/>
  <c r="F151" i="55"/>
  <c r="F150" i="55"/>
  <c r="F149" i="55"/>
  <c r="F148" i="55"/>
  <c r="F147" i="55"/>
  <c r="F146" i="55"/>
  <c r="F145" i="55"/>
  <c r="F144" i="55"/>
  <c r="F143" i="55"/>
  <c r="F142" i="55"/>
  <c r="F141" i="55"/>
  <c r="F140" i="55"/>
  <c r="F139" i="55"/>
  <c r="F138" i="55"/>
  <c r="F137" i="55"/>
  <c r="F136" i="55"/>
  <c r="F135" i="55"/>
  <c r="F134" i="55"/>
  <c r="F133" i="55"/>
  <c r="F132" i="55"/>
  <c r="F131" i="55"/>
  <c r="F130" i="55"/>
  <c r="F129" i="55"/>
  <c r="F128" i="55"/>
  <c r="F127" i="55"/>
  <c r="F126" i="55"/>
  <c r="F125" i="55"/>
  <c r="F124" i="55"/>
  <c r="F123" i="55"/>
  <c r="F122" i="55"/>
  <c r="F121" i="55"/>
  <c r="F120" i="55"/>
  <c r="F119" i="55"/>
  <c r="F118" i="55"/>
  <c r="F117" i="55"/>
  <c r="F116" i="55"/>
  <c r="F115" i="55"/>
  <c r="F114" i="55"/>
  <c r="F113" i="55"/>
  <c r="F112" i="55"/>
  <c r="F111" i="55"/>
  <c r="F110" i="55"/>
  <c r="F109" i="55"/>
  <c r="F108" i="55"/>
  <c r="F107" i="55"/>
  <c r="F106" i="55"/>
  <c r="F105" i="55"/>
  <c r="F104" i="55"/>
  <c r="F103" i="55"/>
  <c r="F102" i="55"/>
  <c r="F101" i="55"/>
  <c r="F100" i="55"/>
  <c r="F99" i="55"/>
  <c r="F98" i="55"/>
  <c r="F97" i="55"/>
  <c r="F96" i="55"/>
  <c r="F95" i="55"/>
  <c r="F94" i="55"/>
  <c r="F93" i="55"/>
  <c r="F92" i="55"/>
  <c r="F91" i="55"/>
  <c r="F90" i="55"/>
  <c r="F89" i="55"/>
  <c r="F88" i="55"/>
  <c r="F87" i="55"/>
  <c r="F86" i="55"/>
  <c r="F85" i="55"/>
  <c r="F84" i="55"/>
  <c r="F83" i="55"/>
  <c r="F82" i="55"/>
  <c r="F81" i="55"/>
  <c r="F80" i="55"/>
  <c r="F79" i="55"/>
  <c r="F78" i="55"/>
  <c r="F77" i="55"/>
  <c r="F76" i="55"/>
  <c r="F75" i="55"/>
  <c r="F74" i="55"/>
  <c r="F73" i="55"/>
  <c r="F72" i="55"/>
  <c r="F71" i="55"/>
  <c r="F70" i="55"/>
  <c r="F69" i="55"/>
  <c r="F68" i="55"/>
  <c r="F67" i="55"/>
  <c r="F66" i="55"/>
  <c r="F65" i="55"/>
  <c r="F64" i="55"/>
  <c r="F63" i="55"/>
  <c r="F62" i="55"/>
  <c r="F61" i="55"/>
  <c r="F60" i="55"/>
  <c r="F59" i="55"/>
  <c r="F58" i="55"/>
  <c r="F57" i="55"/>
  <c r="F56" i="55"/>
  <c r="F55" i="55"/>
  <c r="F54" i="55"/>
  <c r="F53" i="55"/>
  <c r="F52" i="55"/>
  <c r="F51" i="55"/>
  <c r="F50" i="55"/>
  <c r="F49" i="55"/>
  <c r="F48" i="55"/>
  <c r="F47" i="55"/>
  <c r="F46" i="55"/>
  <c r="F45" i="55"/>
  <c r="F44" i="55"/>
  <c r="F43" i="55"/>
  <c r="F42" i="55"/>
  <c r="F41" i="55"/>
  <c r="F40" i="55"/>
  <c r="F39" i="55"/>
  <c r="F38" i="55"/>
  <c r="F37" i="55"/>
  <c r="F36" i="55"/>
  <c r="F35" i="55"/>
  <c r="F34" i="55"/>
  <c r="F33" i="55"/>
  <c r="F32" i="55"/>
  <c r="F31" i="55"/>
  <c r="F30" i="55"/>
  <c r="F29" i="55"/>
  <c r="F28" i="55"/>
  <c r="F27" i="55"/>
  <c r="F26" i="55"/>
  <c r="F25" i="55"/>
  <c r="F24" i="55"/>
  <c r="F23" i="55"/>
  <c r="F22" i="55"/>
  <c r="F21" i="55"/>
  <c r="F20" i="55"/>
  <c r="F19" i="55"/>
  <c r="F18" i="55"/>
  <c r="F17" i="55"/>
  <c r="F16" i="55"/>
  <c r="F15" i="55"/>
  <c r="F14" i="55"/>
  <c r="F13" i="55"/>
  <c r="F12" i="55"/>
  <c r="F11" i="55"/>
  <c r="F10" i="55"/>
  <c r="F9" i="55"/>
  <c r="F8" i="55"/>
  <c r="F7" i="55"/>
  <c r="F104" i="24"/>
  <c r="I1" i="32" l="1"/>
  <c r="A1" i="59" l="1"/>
  <c r="A1" i="58" l="1"/>
  <c r="A1" i="33"/>
  <c r="D115" i="24" l="1"/>
  <c r="D106" i="24"/>
  <c r="N1" i="36"/>
  <c r="F24" i="48" l="1"/>
  <c r="F23" i="48"/>
  <c r="F22" i="48"/>
  <c r="H31" i="32"/>
  <c r="H32" i="32"/>
  <c r="H33" i="32"/>
  <c r="H34" i="32"/>
  <c r="H35" i="32"/>
  <c r="H36" i="32"/>
  <c r="H30" i="32"/>
  <c r="H42" i="32"/>
  <c r="H43" i="32"/>
  <c r="H44" i="32"/>
  <c r="H45" i="32"/>
  <c r="H46" i="32"/>
  <c r="H47" i="32"/>
  <c r="H41" i="32"/>
  <c r="C40" i="32"/>
  <c r="C29" i="32"/>
  <c r="A27" i="32"/>
  <c r="A3" i="32"/>
  <c r="C16" i="32"/>
  <c r="C5" i="32"/>
  <c r="H38" i="32" l="1"/>
  <c r="H37" i="32"/>
  <c r="H49" i="32"/>
  <c r="H48" i="32"/>
  <c r="J10" i="36"/>
  <c r="H10" i="36"/>
  <c r="F10" i="36"/>
  <c r="E96" i="19" l="1"/>
  <c r="E97" i="19"/>
  <c r="E98" i="19"/>
  <c r="E99" i="19"/>
  <c r="E100" i="19"/>
  <c r="E101" i="19"/>
  <c r="E102" i="19"/>
  <c r="E87" i="19"/>
  <c r="E88" i="19"/>
  <c r="E89" i="19"/>
  <c r="E90" i="19"/>
  <c r="E91" i="19"/>
  <c r="E92" i="19"/>
  <c r="E93" i="19"/>
  <c r="E78" i="19"/>
  <c r="E79" i="19"/>
  <c r="E80" i="19"/>
  <c r="E81" i="19"/>
  <c r="E82" i="19"/>
  <c r="E83" i="19"/>
  <c r="E84" i="19"/>
  <c r="E1" i="22"/>
  <c r="A1" i="22"/>
  <c r="A1" i="32"/>
  <c r="F61" i="24"/>
  <c r="F60" i="24"/>
  <c r="F59" i="24"/>
  <c r="F58" i="24"/>
  <c r="F57" i="24"/>
  <c r="F56" i="24"/>
  <c r="F55" i="24"/>
  <c r="D54" i="24"/>
  <c r="F52" i="24"/>
  <c r="F51" i="24"/>
  <c r="F50" i="24"/>
  <c r="F49" i="24"/>
  <c r="F48" i="24"/>
  <c r="F47" i="24"/>
  <c r="F46" i="24"/>
  <c r="D45" i="24"/>
  <c r="F43" i="24"/>
  <c r="F42" i="24"/>
  <c r="F41" i="24"/>
  <c r="F40" i="24"/>
  <c r="F39" i="24"/>
  <c r="F38" i="24"/>
  <c r="F37" i="24"/>
  <c r="D36" i="24"/>
  <c r="C34" i="24"/>
  <c r="F32" i="24"/>
  <c r="F31" i="24"/>
  <c r="F30" i="24"/>
  <c r="F29" i="24"/>
  <c r="F28" i="24"/>
  <c r="F27" i="24"/>
  <c r="F26" i="24"/>
  <c r="D25" i="24"/>
  <c r="F23" i="24"/>
  <c r="F22" i="24"/>
  <c r="F21" i="24"/>
  <c r="F20" i="24"/>
  <c r="F19" i="24"/>
  <c r="F18" i="24"/>
  <c r="F17" i="24"/>
  <c r="D16" i="24"/>
  <c r="F14" i="24"/>
  <c r="F13" i="24"/>
  <c r="F12" i="24"/>
  <c r="F11" i="24"/>
  <c r="F10" i="24"/>
  <c r="F9" i="24"/>
  <c r="F8" i="24"/>
  <c r="D7" i="24"/>
  <c r="C5" i="24"/>
  <c r="I1" i="24"/>
  <c r="A1" i="24"/>
  <c r="F7" i="36"/>
  <c r="F5" i="36"/>
  <c r="A1" i="36"/>
  <c r="A1" i="38"/>
  <c r="G74" i="19"/>
  <c r="G10" i="19"/>
  <c r="G6" i="19"/>
  <c r="I1" i="19"/>
  <c r="A1" i="19"/>
  <c r="A1" i="51"/>
  <c r="G37" i="32" l="1"/>
  <c r="G13" i="32"/>
  <c r="F11" i="48" s="1"/>
  <c r="G34" i="19"/>
  <c r="F32" i="36" s="1"/>
  <c r="G66" i="19"/>
  <c r="H33" i="36" s="1"/>
  <c r="G50" i="19"/>
  <c r="H17" i="36" s="1"/>
  <c r="G49" i="19"/>
  <c r="H16" i="36" s="1"/>
  <c r="G62" i="19"/>
  <c r="H29" i="36" s="1"/>
  <c r="G60" i="19"/>
  <c r="H27" i="36" s="1"/>
  <c r="G58" i="19"/>
  <c r="H25" i="36" s="1"/>
  <c r="G71" i="19"/>
  <c r="H38" i="36" s="1"/>
  <c r="G70" i="19"/>
  <c r="H37" i="36" s="1"/>
  <c r="G56" i="19"/>
  <c r="H23" i="36" s="1"/>
  <c r="G67" i="19"/>
  <c r="H34" i="36" s="1"/>
  <c r="G65" i="19"/>
  <c r="H32" i="36" s="1"/>
  <c r="G59" i="19"/>
  <c r="H26" i="36" s="1"/>
  <c r="G57" i="19"/>
  <c r="H24" i="36" s="1"/>
  <c r="G69" i="19"/>
  <c r="H36" i="36" s="1"/>
  <c r="G53" i="19"/>
  <c r="H20" i="36" s="1"/>
  <c r="G48" i="19"/>
  <c r="H15" i="36" s="1"/>
  <c r="G61" i="19"/>
  <c r="H28" i="36" s="1"/>
  <c r="G68" i="19"/>
  <c r="H35" i="36" s="1"/>
  <c r="G52" i="19"/>
  <c r="H19" i="36" s="1"/>
  <c r="G51" i="19"/>
  <c r="H18" i="36" s="1"/>
  <c r="G40" i="19"/>
  <c r="G32" i="24" s="1"/>
  <c r="G26" i="19"/>
  <c r="F24" i="36" s="1"/>
  <c r="G47" i="19"/>
  <c r="H14" i="36" s="1"/>
  <c r="G90" i="19"/>
  <c r="G89" i="19"/>
  <c r="H99" i="19"/>
  <c r="H58" i="24" s="1"/>
  <c r="H87" i="24" s="1"/>
  <c r="H71" i="19"/>
  <c r="H65" i="19"/>
  <c r="H50" i="19"/>
  <c r="H69" i="19"/>
  <c r="H61" i="19"/>
  <c r="H56" i="19"/>
  <c r="H48" i="19"/>
  <c r="H68" i="19"/>
  <c r="H53" i="19"/>
  <c r="H47" i="19"/>
  <c r="H60" i="19"/>
  <c r="H67" i="19"/>
  <c r="H52" i="19"/>
  <c r="H66" i="19"/>
  <c r="H51" i="19"/>
  <c r="H58" i="19"/>
  <c r="H57" i="19"/>
  <c r="H70" i="19"/>
  <c r="H62" i="19"/>
  <c r="H49" i="19"/>
  <c r="H59" i="19"/>
  <c r="G19" i="19"/>
  <c r="F17" i="36" s="1"/>
  <c r="G27" i="19"/>
  <c r="F25" i="36" s="1"/>
  <c r="H100" i="19"/>
  <c r="H59" i="24" s="1"/>
  <c r="H88" i="24" s="1"/>
  <c r="H101" i="19"/>
  <c r="H60" i="24" s="1"/>
  <c r="H89" i="24" s="1"/>
  <c r="H102" i="19"/>
  <c r="H61" i="24" s="1"/>
  <c r="H90" i="24" s="1"/>
  <c r="H78" i="19"/>
  <c r="H37" i="24" s="1"/>
  <c r="H66" i="24" s="1"/>
  <c r="H26" i="19"/>
  <c r="H18" i="24" s="1"/>
  <c r="H87" i="19"/>
  <c r="H46" i="24" s="1"/>
  <c r="H75" i="24" s="1"/>
  <c r="H88" i="19"/>
  <c r="H47" i="24" s="1"/>
  <c r="H76" i="24" s="1"/>
  <c r="G10" i="38"/>
  <c r="G104" i="24" s="1"/>
  <c r="H35" i="19"/>
  <c r="H27" i="24" s="1"/>
  <c r="H27" i="19"/>
  <c r="H19" i="24" s="1"/>
  <c r="H89" i="19"/>
  <c r="H48" i="24" s="1"/>
  <c r="H77" i="24" s="1"/>
  <c r="H18" i="19"/>
  <c r="H10" i="24" s="1"/>
  <c r="H39" i="19"/>
  <c r="H31" i="24" s="1"/>
  <c r="H28" i="19"/>
  <c r="H20" i="24" s="1"/>
  <c r="H90" i="19"/>
  <c r="H49" i="24" s="1"/>
  <c r="H78" i="24" s="1"/>
  <c r="H91" i="19"/>
  <c r="H50" i="24" s="1"/>
  <c r="H79" i="24" s="1"/>
  <c r="G91" i="19"/>
  <c r="H19" i="19"/>
  <c r="H11" i="24" s="1"/>
  <c r="H40" i="19"/>
  <c r="H32" i="24" s="1"/>
  <c r="H20" i="19"/>
  <c r="H12" i="24" s="1"/>
  <c r="H34" i="19"/>
  <c r="H26" i="24" s="1"/>
  <c r="H92" i="19"/>
  <c r="H51" i="24" s="1"/>
  <c r="H80" i="24" s="1"/>
  <c r="G78" i="19"/>
  <c r="G37" i="24" s="1"/>
  <c r="G20" i="19"/>
  <c r="G35" i="19"/>
  <c r="G82" i="19"/>
  <c r="G98" i="19"/>
  <c r="G79" i="19"/>
  <c r="G96" i="19"/>
  <c r="G55" i="24" s="1"/>
  <c r="G81" i="19"/>
  <c r="G16" i="19"/>
  <c r="G22" i="19"/>
  <c r="H29" i="19"/>
  <c r="H21" i="24" s="1"/>
  <c r="G37" i="19"/>
  <c r="H80" i="19"/>
  <c r="H39" i="24" s="1"/>
  <c r="H68" i="24" s="1"/>
  <c r="G83" i="19"/>
  <c r="G99" i="19"/>
  <c r="G80" i="19"/>
  <c r="G21" i="19"/>
  <c r="G97" i="19"/>
  <c r="H21" i="19"/>
  <c r="H13" i="24" s="1"/>
  <c r="H93" i="19"/>
  <c r="H52" i="24" s="1"/>
  <c r="H81" i="24" s="1"/>
  <c r="H16" i="19"/>
  <c r="H8" i="24" s="1"/>
  <c r="H22" i="19"/>
  <c r="H14" i="24" s="1"/>
  <c r="H37" i="19"/>
  <c r="H29" i="24" s="1"/>
  <c r="H81" i="19"/>
  <c r="H40" i="24" s="1"/>
  <c r="H69" i="24" s="1"/>
  <c r="H96" i="19"/>
  <c r="H55" i="24" s="1"/>
  <c r="H84" i="24" s="1"/>
  <c r="G84" i="19"/>
  <c r="G100" i="19"/>
  <c r="G36" i="19"/>
  <c r="G29" i="19"/>
  <c r="H36" i="19"/>
  <c r="H28" i="24" s="1"/>
  <c r="H79" i="19"/>
  <c r="H38" i="24" s="1"/>
  <c r="H67" i="24" s="1"/>
  <c r="G30" i="19"/>
  <c r="G17" i="19"/>
  <c r="H30" i="19"/>
  <c r="H22" i="24" s="1"/>
  <c r="G38" i="19"/>
  <c r="H82" i="19"/>
  <c r="H41" i="24" s="1"/>
  <c r="H70" i="24" s="1"/>
  <c r="H97" i="19"/>
  <c r="H56" i="24" s="1"/>
  <c r="H85" i="24" s="1"/>
  <c r="G87" i="19"/>
  <c r="G46" i="24" s="1"/>
  <c r="G101" i="19"/>
  <c r="G92" i="19"/>
  <c r="G93" i="19"/>
  <c r="H17" i="19"/>
  <c r="H9" i="24" s="1"/>
  <c r="G25" i="19"/>
  <c r="G31" i="19"/>
  <c r="H38" i="19"/>
  <c r="H30" i="24" s="1"/>
  <c r="H83" i="19"/>
  <c r="H42" i="24" s="1"/>
  <c r="H71" i="24" s="1"/>
  <c r="H98" i="19"/>
  <c r="H57" i="24" s="1"/>
  <c r="H86" i="24" s="1"/>
  <c r="F8" i="36"/>
  <c r="F11" i="36" s="1"/>
  <c r="G88" i="19"/>
  <c r="G102" i="19"/>
  <c r="G28" i="19"/>
  <c r="G18" i="19"/>
  <c r="H25" i="19"/>
  <c r="H17" i="24" s="1"/>
  <c r="H31" i="19"/>
  <c r="H23" i="24" s="1"/>
  <c r="G39" i="19"/>
  <c r="H84" i="19"/>
  <c r="H43" i="24" s="1"/>
  <c r="H72" i="24" s="1"/>
  <c r="H99" i="24" l="1"/>
  <c r="H23" i="32" s="1"/>
  <c r="H12" i="32"/>
  <c r="H98" i="24"/>
  <c r="H22" i="32" s="1"/>
  <c r="C18" i="48" s="1"/>
  <c r="H11" i="32"/>
  <c r="C9" i="48" s="1"/>
  <c r="H97" i="24"/>
  <c r="H21" i="32" s="1"/>
  <c r="C17" i="48" s="1"/>
  <c r="H10" i="32"/>
  <c r="C8" i="48" s="1"/>
  <c r="H96" i="24"/>
  <c r="H20" i="32" s="1"/>
  <c r="C16" i="48" s="1"/>
  <c r="H9" i="32"/>
  <c r="C7" i="48" s="1"/>
  <c r="H94" i="24"/>
  <c r="H18" i="32" s="1"/>
  <c r="C14" i="48" s="1"/>
  <c r="H7" i="32"/>
  <c r="C5" i="48" s="1"/>
  <c r="H93" i="24"/>
  <c r="H17" i="32" s="1"/>
  <c r="C13" i="48" s="1"/>
  <c r="H6" i="32"/>
  <c r="C4" i="48" s="1"/>
  <c r="H95" i="24"/>
  <c r="H19" i="32" s="1"/>
  <c r="C15" i="48" s="1"/>
  <c r="H8" i="32"/>
  <c r="C6" i="48" s="1"/>
  <c r="J20" i="36"/>
  <c r="L20" i="36" s="1"/>
  <c r="G43" i="24"/>
  <c r="J19" i="36"/>
  <c r="L19" i="36" s="1"/>
  <c r="G42" i="24"/>
  <c r="J24" i="36"/>
  <c r="L24" i="36" s="1"/>
  <c r="G47" i="24"/>
  <c r="J38" i="36"/>
  <c r="L38" i="36" s="1"/>
  <c r="G61" i="24"/>
  <c r="G99" i="24" s="1"/>
  <c r="G23" i="32" s="1"/>
  <c r="F19" i="48" s="1"/>
  <c r="J25" i="36"/>
  <c r="L25" i="36" s="1"/>
  <c r="G48" i="24"/>
  <c r="J26" i="36"/>
  <c r="L26" i="36" s="1"/>
  <c r="G49" i="24"/>
  <c r="J14" i="36"/>
  <c r="L14" i="36" s="1"/>
  <c r="J17" i="36"/>
  <c r="L17" i="36" s="1"/>
  <c r="G40" i="24"/>
  <c r="F38" i="36"/>
  <c r="J33" i="36"/>
  <c r="L33" i="36" s="1"/>
  <c r="G56" i="24"/>
  <c r="J27" i="36"/>
  <c r="L27" i="36" s="1"/>
  <c r="G50" i="24"/>
  <c r="J29" i="36"/>
  <c r="L29" i="36" s="1"/>
  <c r="G52" i="24"/>
  <c r="J15" i="36"/>
  <c r="L15" i="36" s="1"/>
  <c r="G38" i="24"/>
  <c r="J28" i="36"/>
  <c r="L28" i="36" s="1"/>
  <c r="G51" i="24"/>
  <c r="J16" i="36"/>
  <c r="L16" i="36" s="1"/>
  <c r="G39" i="24"/>
  <c r="J34" i="36"/>
  <c r="L34" i="36" s="1"/>
  <c r="G57" i="24"/>
  <c r="J37" i="36"/>
  <c r="L37" i="36" s="1"/>
  <c r="G60" i="24"/>
  <c r="J36" i="36"/>
  <c r="L36" i="36" s="1"/>
  <c r="G59" i="24"/>
  <c r="J35" i="36"/>
  <c r="L35" i="36" s="1"/>
  <c r="G58" i="24"/>
  <c r="J18" i="36"/>
  <c r="L18" i="36" s="1"/>
  <c r="G41" i="24"/>
  <c r="H39" i="36"/>
  <c r="H30" i="36"/>
  <c r="H21" i="36"/>
  <c r="G26" i="24"/>
  <c r="G19" i="24"/>
  <c r="G72" i="19"/>
  <c r="G18" i="24"/>
  <c r="G11" i="24"/>
  <c r="G63" i="19"/>
  <c r="L11" i="36"/>
  <c r="G54" i="19"/>
  <c r="H11" i="36"/>
  <c r="G10" i="24"/>
  <c r="F16" i="36"/>
  <c r="G20" i="24"/>
  <c r="F26" i="36"/>
  <c r="G27" i="24"/>
  <c r="F33" i="36"/>
  <c r="F18" i="36"/>
  <c r="G12" i="24"/>
  <c r="F20" i="36"/>
  <c r="G14" i="24"/>
  <c r="G85" i="19"/>
  <c r="J11" i="36"/>
  <c r="J23" i="36"/>
  <c r="L23" i="36" s="1"/>
  <c r="G94" i="19"/>
  <c r="G13" i="24"/>
  <c r="F19" i="36"/>
  <c r="F14" i="36"/>
  <c r="G8" i="24"/>
  <c r="G23" i="19"/>
  <c r="G9" i="24"/>
  <c r="F15" i="36"/>
  <c r="G29" i="24"/>
  <c r="F35" i="36"/>
  <c r="G21" i="24"/>
  <c r="F27" i="36"/>
  <c r="G28" i="24"/>
  <c r="F34" i="36"/>
  <c r="G103" i="19"/>
  <c r="J32" i="36"/>
  <c r="L32" i="36" s="1"/>
  <c r="G41" i="19"/>
  <c r="G22" i="24"/>
  <c r="F28" i="36"/>
  <c r="F37" i="36"/>
  <c r="G31" i="24"/>
  <c r="F29" i="36"/>
  <c r="G23" i="24"/>
  <c r="G30" i="24"/>
  <c r="F36" i="36"/>
  <c r="F23" i="36"/>
  <c r="G32" i="19"/>
  <c r="G17" i="24"/>
  <c r="C10" i="48" l="1"/>
  <c r="H13" i="32" a="1"/>
  <c r="H13" i="32" s="1"/>
  <c r="C11" i="48" s="1"/>
  <c r="C19" i="48"/>
  <c r="H24" i="32"/>
  <c r="C20" i="48" s="1"/>
  <c r="H14" i="32"/>
  <c r="C12" i="48" s="1"/>
  <c r="H25" i="32"/>
  <c r="C21" i="48" s="1"/>
  <c r="G79" i="24"/>
  <c r="J21" i="36"/>
  <c r="H41" i="36"/>
  <c r="G70" i="24"/>
  <c r="G71" i="24"/>
  <c r="G77" i="24"/>
  <c r="G81" i="24"/>
  <c r="G68" i="24"/>
  <c r="G98" i="24"/>
  <c r="G22" i="32" s="1"/>
  <c r="F18" i="48" s="1"/>
  <c r="G96" i="24"/>
  <c r="G20" i="32" s="1"/>
  <c r="F16" i="48" s="1"/>
  <c r="G72" i="24"/>
  <c r="G67" i="24"/>
  <c r="G80" i="24"/>
  <c r="G69" i="24"/>
  <c r="L39" i="36"/>
  <c r="G76" i="24"/>
  <c r="G94" i="24"/>
  <c r="G18" i="32" s="1"/>
  <c r="F14" i="48" s="1"/>
  <c r="G97" i="24"/>
  <c r="G21" i="32" s="1"/>
  <c r="F17" i="48" s="1"/>
  <c r="G95" i="24"/>
  <c r="G19" i="32" s="1"/>
  <c r="F15" i="48" s="1"/>
  <c r="G78" i="24"/>
  <c r="G122" i="24"/>
  <c r="G47" i="32" s="1"/>
  <c r="J30" i="36"/>
  <c r="L30" i="36"/>
  <c r="F21" i="36"/>
  <c r="F30" i="36"/>
  <c r="L21" i="36"/>
  <c r="F39" i="36"/>
  <c r="J39" i="36"/>
  <c r="G66" i="24"/>
  <c r="G86" i="24" l="1"/>
  <c r="G8" i="32" s="1"/>
  <c r="F6" i="48" s="1"/>
  <c r="G120" i="24"/>
  <c r="G45" i="32" s="1"/>
  <c r="G117" i="24"/>
  <c r="G42" i="32" s="1"/>
  <c r="J41" i="36"/>
  <c r="G89" i="24"/>
  <c r="G11" i="32" s="1"/>
  <c r="F9" i="48" s="1"/>
  <c r="F41" i="36"/>
  <c r="G88" i="24"/>
  <c r="G10" i="32" s="1"/>
  <c r="F8" i="48" s="1"/>
  <c r="G85" i="24"/>
  <c r="G7" i="32" s="1"/>
  <c r="F5" i="48" s="1"/>
  <c r="G90" i="24"/>
  <c r="G12" i="32" s="1"/>
  <c r="F10" i="48" s="1"/>
  <c r="G87" i="24"/>
  <c r="G9" i="32" s="1"/>
  <c r="F7" i="48" s="1"/>
  <c r="G118" i="24"/>
  <c r="G43" i="32" s="1"/>
  <c r="L41" i="36"/>
  <c r="G119" i="24"/>
  <c r="G44" i="32" s="1"/>
  <c r="G121" i="24"/>
  <c r="G46" i="32" s="1"/>
  <c r="G93" i="24"/>
  <c r="G17" i="32" s="1"/>
  <c r="G75" i="24"/>
  <c r="G84" i="24" s="1"/>
  <c r="G6" i="32" s="1"/>
  <c r="F4" i="48" l="1"/>
  <c r="G14" i="32"/>
  <c r="F12" i="48" s="1"/>
  <c r="F13" i="48"/>
  <c r="G25" i="32"/>
  <c r="F21" i="48" s="1"/>
  <c r="G109" i="24"/>
  <c r="G32" i="32" s="1"/>
  <c r="G108" i="24"/>
  <c r="G31" i="32" s="1"/>
  <c r="G112" i="24"/>
  <c r="G35" i="32" s="1"/>
  <c r="G110" i="24"/>
  <c r="G33" i="32" s="1"/>
  <c r="G113" i="24"/>
  <c r="G36" i="32" s="1"/>
  <c r="G107" i="24"/>
  <c r="G30" i="32" s="1"/>
  <c r="G111" i="24"/>
  <c r="G34" i="32" s="1"/>
  <c r="G116" i="24"/>
  <c r="G41" i="32" s="1"/>
  <c r="G49" i="32" s="1"/>
  <c r="G38" i="3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<sst xmlns="http://schemas.openxmlformats.org/spreadsheetml/2006/main" count="22377" uniqueCount="372">
  <si>
    <t>2024-25 ODI differences model</t>
  </si>
  <si>
    <t>Model code</t>
  </si>
  <si>
    <t>PR24PD27</t>
  </si>
  <si>
    <t>Version number:</t>
  </si>
  <si>
    <t>v1.1</t>
  </si>
  <si>
    <t>Filename:</t>
  </si>
  <si>
    <t>Date:</t>
  </si>
  <si>
    <t>For enquiries please contact:</t>
  </si>
  <si>
    <t>PR24@ofwat.gov.uk</t>
  </si>
  <si>
    <t>Summary of the model:</t>
  </si>
  <si>
    <t>This model calculates the differences between the ODI payments for 2024-25 based on performance assumed at the PR24 final determination and payments based on actual performance.</t>
  </si>
  <si>
    <t>The inputs to this model are the outputs from the PR24 Final Determination Outcome Delivery Incentives (ODI) performance models (published December 2024 containing forecast payments), the</t>
  </si>
  <si>
    <t>company's view of actual ODI payments for 2024-25 from their 2024-25 ODI performance models and Ofwat's view of actual ODI payments for 2024-25 (to be determined).</t>
  </si>
  <si>
    <t>Note that Ofwat's view of actual ODI payments for 2024-25 is currently set to be the same as the companies until publication of Ofwat's draft determination at the end of September 2025.</t>
  </si>
  <si>
    <t>Instructions for companies:</t>
  </si>
  <si>
    <r>
      <t xml:space="preserve">Select required company from the drop down list in cell G5 of the </t>
    </r>
    <r>
      <rPr>
        <sz val="10"/>
        <color theme="4"/>
        <rFont val="Krub"/>
      </rPr>
      <t>Inputs</t>
    </r>
    <r>
      <rPr>
        <sz val="10"/>
        <color theme="1"/>
        <rFont val="Krub"/>
      </rPr>
      <t xml:space="preserve"> sheet.</t>
    </r>
  </si>
  <si>
    <r>
      <t xml:space="preserve">Select required company from the filter in column A of sheet </t>
    </r>
    <r>
      <rPr>
        <sz val="10"/>
        <color theme="4"/>
        <rFont val="Krub"/>
      </rPr>
      <t>APR25</t>
    </r>
    <r>
      <rPr>
        <sz val="10"/>
        <color theme="1"/>
        <rFont val="Krub"/>
      </rPr>
      <t>.</t>
    </r>
  </si>
  <si>
    <r>
      <t xml:space="preserve">In sheet </t>
    </r>
    <r>
      <rPr>
        <sz val="10"/>
        <color theme="4"/>
        <rFont val="Krub"/>
      </rPr>
      <t>APR25</t>
    </r>
    <r>
      <rPr>
        <sz val="10"/>
        <color theme="1"/>
        <rFont val="Krub"/>
      </rPr>
      <t>, input values from table 3H of the 2025 Annual Performance Report.</t>
    </r>
  </si>
  <si>
    <t>Quality assurance:</t>
  </si>
  <si>
    <t>The model has been subject to Ofwat internal quality assurance.</t>
  </si>
  <si>
    <t>Disclaimer:</t>
  </si>
  <si>
    <t>This model is part of the Blind Year Reconciliation suite of models and documents. It calculates the ODI blind year adjustments to be included in the in-period determination in relation to 2025-30 price controls which we expect will be applied to allowed revenues for the 2026-27 financial year. It should be read together with the other documents and information we have published in relation our draft blind year reconciliation decisions.</t>
  </si>
  <si>
    <t>Changes since previous published model:</t>
  </si>
  <si>
    <t>Model outputs - renamed Dummy control to Additional control 1 and included output adjustments for Additional control 2 for South West including Bournemouth (SBB).</t>
  </si>
  <si>
    <t>Model outputs - amended formulae to map BRL revenue adjustments to the appropriate price controls for SBB for use in the 2025 In-Period adjustments model (RCV adjustments are mapped using the SBB Blind Year</t>
  </si>
  <si>
    <t>merger mapping model).</t>
  </si>
  <si>
    <t>Model outputs - amended item references.</t>
  </si>
  <si>
    <t>F_Outputs - amended formulae to pick up adjustments in 2017-18 prices.</t>
  </si>
  <si>
    <t>End of sheet</t>
  </si>
  <si>
    <t>Cell / Row / Column colour</t>
  </si>
  <si>
    <t>Font</t>
  </si>
  <si>
    <t>Fill</t>
  </si>
  <si>
    <t>Font colour</t>
  </si>
  <si>
    <t>Ofwat second blue text (no shade)</t>
  </si>
  <si>
    <t>Imported from another sheet/section</t>
  </si>
  <si>
    <t>Calibri 10 pt – Ofwat second blue 100%</t>
  </si>
  <si>
    <t>n/a</t>
  </si>
  <si>
    <t>(R=0, G=113, B=206)</t>
  </si>
  <si>
    <t>Ofwat red text (no shade)</t>
  </si>
  <si>
    <t>Exported to another sheet/section *</t>
  </si>
  <si>
    <t>Calibri 10 pt – Ofwat red 100%</t>
  </si>
  <si>
    <t>(R=214, G=0, B=55)</t>
  </si>
  <si>
    <t>Black text (no shade)</t>
  </si>
  <si>
    <t>Neither imported nor exported</t>
  </si>
  <si>
    <t>Calibri 10 pt – black</t>
  </si>
  <si>
    <t>* Except from input sheets (sheets with 'Inp' prefix)</t>
  </si>
  <si>
    <t>* Except to track sheet</t>
  </si>
  <si>
    <t>Ofwat dark green (no shade)</t>
  </si>
  <si>
    <t>Documentation</t>
  </si>
  <si>
    <t>Calibri 10 pt – Ofwat dark green 100%</t>
  </si>
  <si>
    <t>(R=0, G=105, B=56)</t>
  </si>
  <si>
    <t>Font and shade combinations</t>
  </si>
  <si>
    <t>Black text + light yellow shade</t>
  </si>
  <si>
    <t>Inputs</t>
  </si>
  <si>
    <t>Ofwat yellow 50%</t>
  </si>
  <si>
    <t>(R=255, G=219, B=142)</t>
  </si>
  <si>
    <t>Black text + light grey shade on ENTIRE row</t>
  </si>
  <si>
    <t xml:space="preserve">Within-worksheet counter-flow </t>
  </si>
  <si>
    <t>Ofwat grey 33%</t>
  </si>
  <si>
    <t>(R=204, G=204, B=206)</t>
  </si>
  <si>
    <t>Ofwat second blue text + light grey shade</t>
  </si>
  <si>
    <t xml:space="preserve">Between-worksheet counter-flow </t>
  </si>
  <si>
    <t>Light blue</t>
  </si>
  <si>
    <t>Stored/dead/hard coded outputs</t>
  </si>
  <si>
    <t>Ofwat light blue 100%</t>
  </si>
  <si>
    <t>(R=185, G=217, B=236)</t>
  </si>
  <si>
    <t>White text (Franklin Gothic Demi) + Ofwat purple shade</t>
  </si>
  <si>
    <t>Warning text</t>
  </si>
  <si>
    <t>Calibri 10 pt – white</t>
  </si>
  <si>
    <t>Ofwat purple 100%</t>
  </si>
  <si>
    <t>(R=148, G=54, B=141)</t>
  </si>
  <si>
    <t>Conditional formatting for error checks*</t>
  </si>
  <si>
    <t>Ofwat green 100%</t>
  </si>
  <si>
    <t>(R=98, G=167, B=15)</t>
  </si>
  <si>
    <t>* returns green when value is zero. For all other values it returns red</t>
  </si>
  <si>
    <t>Other</t>
  </si>
  <si>
    <t>Empty cell with light grey shade</t>
  </si>
  <si>
    <t>Empty cells being referenced/used</t>
  </si>
  <si>
    <t>Entire row/column with blue text + Ofwat light blue shade</t>
  </si>
  <si>
    <t>Section separator</t>
  </si>
  <si>
    <t>Calibri 10 pt – second blue 100%</t>
  </si>
  <si>
    <t>Ofwat light blue 50%</t>
  </si>
  <si>
    <t>(R-0, G=113, B=206)</t>
  </si>
  <si>
    <t>(R=220, G=236, B=245)</t>
  </si>
  <si>
    <t>Checks and administration</t>
  </si>
  <si>
    <t>Lemon shade</t>
  </si>
  <si>
    <t>Values or logic to be reviewed/discussed</t>
  </si>
  <si>
    <t>Ofwat lemon</t>
  </si>
  <si>
    <t>(R = 226, G = 231, B = 104)</t>
  </si>
  <si>
    <t>Worksheet tab colour coding</t>
  </si>
  <si>
    <t>Ofwat yellow – 50%</t>
  </si>
  <si>
    <t>Input sheets</t>
  </si>
  <si>
    <t>(R = 255, G = 219, B = 142)</t>
  </si>
  <si>
    <t>Ofwat grey – 33%</t>
  </si>
  <si>
    <t>Documentation and calculation cheets</t>
  </si>
  <si>
    <t>(R = 204, G = 204, B = 206)</t>
  </si>
  <si>
    <t>Second blue – 66%</t>
  </si>
  <si>
    <t>Cached results sheets</t>
  </si>
  <si>
    <t>Second blue 66%</t>
  </si>
  <si>
    <t>(R = 87, G = 161, B = 223)</t>
  </si>
  <si>
    <t>Ofwat purple – 66%</t>
  </si>
  <si>
    <t>Quality control</t>
  </si>
  <si>
    <t>Ofwat purple 66%</t>
  </si>
  <si>
    <t>(R = 185, G = 123, B = 180)</t>
  </si>
  <si>
    <t>Ofwat yellow – 100%</t>
  </si>
  <si>
    <t>Temporary</t>
  </si>
  <si>
    <t>Ofwat yellow 100%</t>
  </si>
  <si>
    <t>(R = 255, G = 184, B = 29)</t>
  </si>
  <si>
    <t>Ofwat green – 66%</t>
  </si>
  <si>
    <t>Outputs</t>
  </si>
  <si>
    <t>Ofwat green 66%</t>
  </si>
  <si>
    <t>(R = 152, G = 197, B = 97)</t>
  </si>
  <si>
    <t>END</t>
  </si>
  <si>
    <t>Conceptual model</t>
  </si>
  <si>
    <t>Documentation sheets</t>
  </si>
  <si>
    <t>Calculation sheets</t>
  </si>
  <si>
    <t>Output sheets</t>
  </si>
  <si>
    <t>Cover, Style guide, Conceptual model and Table of contents (ToC)</t>
  </si>
  <si>
    <r>
      <t xml:space="preserve">The inputs to this model are from three versions of the PR19 ODI performance model for 2024-25:
</t>
    </r>
    <r>
      <rPr>
        <sz val="10"/>
        <color rgb="FF0070C0"/>
        <rFont val="Arial"/>
        <family val="2"/>
      </rPr>
      <t>PR24FD</t>
    </r>
    <r>
      <rPr>
        <sz val="10"/>
        <color theme="1"/>
        <rFont val="Arial"/>
        <family val="2"/>
      </rPr>
      <t xml:space="preserve"> - Forecast performance for 2024-25 assumed in the PR24 final determination.</t>
    </r>
  </si>
  <si>
    <r>
      <rPr>
        <sz val="10"/>
        <color theme="4"/>
        <rFont val="Arial"/>
        <family val="2"/>
      </rPr>
      <t>Interventions</t>
    </r>
    <r>
      <rPr>
        <sz val="10"/>
        <color theme="1"/>
        <rFont val="Arial"/>
        <family val="2"/>
      </rPr>
      <t xml:space="preserve"> - Summarises the differences between Ofwat's view of the 2024-25 ODI payments and the company view in 2017-18 prices.</t>
    </r>
  </si>
  <si>
    <r>
      <rPr>
        <sz val="10"/>
        <color theme="4"/>
        <rFont val="Arial"/>
        <family val="2"/>
      </rPr>
      <t>Model outputs</t>
    </r>
    <r>
      <rPr>
        <sz val="10"/>
        <color theme="1"/>
        <rFont val="Arial"/>
        <family val="2"/>
      </rPr>
      <t xml:space="preserve"> - Summarises the BYR 2024-25 revenue and RCV adjustments to be made as a result of the 2025 Blind Year Reconciliation for each relevant price control in 2017-18 and 2022-23 prices.</t>
    </r>
  </si>
  <si>
    <r>
      <rPr>
        <sz val="10"/>
        <color rgb="FF0070C0"/>
        <rFont val="Arial"/>
        <family val="2"/>
      </rPr>
      <t>APR25</t>
    </r>
    <r>
      <rPr>
        <sz val="10"/>
        <color theme="1"/>
        <rFont val="Arial"/>
        <family val="2"/>
      </rPr>
      <t xml:space="preserve"> - Companies' view of actual performance in 2024-25 from the 2025 Annual Performance Reports.</t>
    </r>
  </si>
  <si>
    <r>
      <rPr>
        <sz val="10"/>
        <color theme="4"/>
        <rFont val="Arial"/>
        <family val="2"/>
      </rPr>
      <t>Calculations</t>
    </r>
    <r>
      <rPr>
        <sz val="10"/>
        <color theme="1"/>
        <rFont val="Arial"/>
        <family val="2"/>
      </rPr>
      <t xml:space="preserve"> - Calculates the differences between Ofwat's view of the 2024-25 ODI payments and the PR24 final determination (i.e. the blind year adjustments) in 2017-18 prices for use in the In-Period adjustments model and indexed to 2022-23 prices.</t>
    </r>
  </si>
  <si>
    <r>
      <rPr>
        <sz val="10"/>
        <color theme="4"/>
        <rFont val="Arial"/>
        <family val="2"/>
      </rPr>
      <t>F_Outputs</t>
    </r>
    <r>
      <rPr>
        <sz val="10"/>
        <color theme="1"/>
        <rFont val="Arial"/>
        <family val="2"/>
      </rPr>
      <t xml:space="preserve"> - For Ofwat use only.</t>
    </r>
  </si>
  <si>
    <r>
      <rPr>
        <sz val="10"/>
        <color rgb="FF0070C0"/>
        <rFont val="Arial"/>
        <family val="2"/>
      </rPr>
      <t>F_Inputs</t>
    </r>
    <r>
      <rPr>
        <sz val="10"/>
        <color theme="1"/>
        <rFont val="Arial"/>
        <family val="2"/>
      </rPr>
      <t xml:space="preserve"> - Ofwat's In-Period determination view of companies actual performance in 2024-25.</t>
    </r>
  </si>
  <si>
    <r>
      <rPr>
        <sz val="10"/>
        <color theme="4"/>
        <rFont val="Arial"/>
        <family val="2"/>
      </rPr>
      <t>Inputs</t>
    </r>
    <r>
      <rPr>
        <sz val="10"/>
        <color theme="1"/>
        <rFont val="Arial"/>
        <family val="2"/>
      </rPr>
      <t xml:space="preserve"> - Summarises the inputs.</t>
    </r>
  </si>
  <si>
    <t>Combines in-period and end of period revenue adjustments.</t>
  </si>
  <si>
    <r>
      <rPr>
        <sz val="10"/>
        <color theme="4"/>
        <rFont val="Arial"/>
        <family val="2"/>
      </rPr>
      <t>Indexation</t>
    </r>
    <r>
      <rPr>
        <sz val="10"/>
        <color theme="1"/>
        <rFont val="Arial"/>
        <family val="2"/>
      </rPr>
      <t xml:space="preserve"> - Contains the CPI(H): Inflator from 2017-18 FYA to 2022-23 FYA.</t>
    </r>
  </si>
  <si>
    <t>Reporting year</t>
  </si>
  <si>
    <t>Company name</t>
  </si>
  <si>
    <t>Acronym</t>
  </si>
  <si>
    <t>2024-25</t>
  </si>
  <si>
    <t>Select company</t>
  </si>
  <si>
    <t>XXX</t>
  </si>
  <si>
    <t>Anglian Water</t>
  </si>
  <si>
    <t>ANH</t>
  </si>
  <si>
    <t>Dŵr Cymru</t>
  </si>
  <si>
    <t>WSH</t>
  </si>
  <si>
    <t>Hafren Dyfrdwy</t>
  </si>
  <si>
    <t>HDD</t>
  </si>
  <si>
    <t>Northumbrian Water</t>
  </si>
  <si>
    <t>NES</t>
  </si>
  <si>
    <t>Severn Trent Water</t>
  </si>
  <si>
    <t>SVE</t>
  </si>
  <si>
    <t>Southern Water</t>
  </si>
  <si>
    <t>SRN</t>
  </si>
  <si>
    <t>South West Water</t>
  </si>
  <si>
    <t>SWB</t>
  </si>
  <si>
    <t>Thames Water</t>
  </si>
  <si>
    <t>TMS</t>
  </si>
  <si>
    <t>United Utilities</t>
  </si>
  <si>
    <t>NWT</t>
  </si>
  <si>
    <t>Wessex Water</t>
  </si>
  <si>
    <t>WSX</t>
  </si>
  <si>
    <t>Yorkshire Water</t>
  </si>
  <si>
    <t>YKY</t>
  </si>
  <si>
    <t>Affinity Water</t>
  </si>
  <si>
    <t>AFW</t>
  </si>
  <si>
    <t>Bristol Water</t>
  </si>
  <si>
    <t>BRL</t>
  </si>
  <si>
    <t>Portsmouth Water</t>
  </si>
  <si>
    <t>PRT</t>
  </si>
  <si>
    <t>South East Water</t>
  </si>
  <si>
    <t>SEW</t>
  </si>
  <si>
    <t>South Staffs Water</t>
  </si>
  <si>
    <t>SSC</t>
  </si>
  <si>
    <t>SES Water</t>
  </si>
  <si>
    <t>SES</t>
  </si>
  <si>
    <t>FD24table3H</t>
  </si>
  <si>
    <t>Run on 28 Jan 2025 10:43</t>
  </si>
  <si>
    <t>Reference</t>
  </si>
  <si>
    <t>Item description</t>
  </si>
  <si>
    <t>Unit</t>
  </si>
  <si>
    <t>Model</t>
  </si>
  <si>
    <t>Price Review 2024</t>
  </si>
  <si>
    <t>Run 11 - PR24 FD Data</t>
  </si>
  <si>
    <t>Latest</t>
  </si>
  <si>
    <t>C_PR24PD01_APR3H_WR01_PR24</t>
  </si>
  <si>
    <t>Summary information on outcome delivery incentive payments - Initial calculation of in-period revenue adjustment by price control - Water resources</t>
  </si>
  <si>
    <t>£m</t>
  </si>
  <si>
    <t>C_PR24PD01_APR3H_WN02_PR24</t>
  </si>
  <si>
    <t>Summary information on outcome delivery incentive payments - Initial calculation of in-period revenue adjustment by price control - Water network plus</t>
  </si>
  <si>
    <t>C_PR24PD01_APR3H_WWN03_PR24</t>
  </si>
  <si>
    <t>Summary information on outcome delivery incentive payments - Initial calculation of in-period revenue adjustment by price control - Wastewater network plus</t>
  </si>
  <si>
    <t>C_PR24PD01_APR3H_BIO04_PR24</t>
  </si>
  <si>
    <t>Summary information on outcome delivery incentive payments - Initial calculation of in-period revenue adjustment by price control - Bioresources (sludge)</t>
  </si>
  <si>
    <t>C_PR24PD01_APR3H_RR05_PR24</t>
  </si>
  <si>
    <t>Summary information on outcome delivery incentive payments - Initial calculation of in-period revenue adjustment by price control - Residential retail</t>
  </si>
  <si>
    <t>C_PR24PD01_APR3H_BR06_PR24</t>
  </si>
  <si>
    <t>Summary information on outcome delivery incentive payments - Initial calculation of in-period revenue adjustment by price control - Business retail</t>
  </si>
  <si>
    <t>C_PR24PD01_APR3H_DC07_PR24</t>
  </si>
  <si>
    <t>Summary information on outcome delivery incentive payments - Initial calculation of in-period revenue adjustment by price control - Additional control</t>
  </si>
  <si>
    <t>C_PR24PD01_APR3H_WR08_PR24</t>
  </si>
  <si>
    <t>Summary information on outcome delivery incentive payments - Initial calculation of end of period revenue adjustment by price control - Water resources</t>
  </si>
  <si>
    <t>C_PR24PD01_APR3H_WN09_PR24</t>
  </si>
  <si>
    <t>Summary information on outcome delivery incentive payments - Initial calculation of end of period revenue adjustment by price control - Water network plus</t>
  </si>
  <si>
    <t>C_PR24PD01_APR3H_WWN10_PR24</t>
  </si>
  <si>
    <t>Summary information on outcome delivery incentive payments - Initial calculation of end of period revenue adjustment by price control - Wastewater network plus</t>
  </si>
  <si>
    <t>C_PR24PD01_APR3H_BIO11_PR24</t>
  </si>
  <si>
    <t>Summary information on outcome delivery incentive payments - Initial calculation of end of period revenue adjustment by price control - Bioresources (sludge)</t>
  </si>
  <si>
    <t>C_PR24PD01_APR3H_RR12_PR24</t>
  </si>
  <si>
    <t>Summary information on outcome delivery incentive payments - Initial calculation of end of period revenue adjustment by price control - Residential retail</t>
  </si>
  <si>
    <t>C_PR24PD01_APR3H_BR13_PR24</t>
  </si>
  <si>
    <t>Summary information on outcome delivery incentive payments - Initial calculation of end of period revenue adjustment by price control - Business retail</t>
  </si>
  <si>
    <t>C_PR24PD01_APR3H_DC14_PR24</t>
  </si>
  <si>
    <t>Summary information on outcome delivery incentive payments - Initial calculation of end of period revenue adjustment by price control - Additional control</t>
  </si>
  <si>
    <t>C_PR24PD01_APR3H_WR15_PR24</t>
  </si>
  <si>
    <t>Summary information on outcome delivery incentive payments - Initial calculation of end of period RCV adjustment by price control - Water resources</t>
  </si>
  <si>
    <t>C_PR24PD01_APR3H_WN16_PR24</t>
  </si>
  <si>
    <t>Summary information on outcome delivery incentive payments - Initial calculation of end of period RCV adjustment by price control - Water network plus</t>
  </si>
  <si>
    <t>C_PR24PD01_APR3H_WWN17_PR24</t>
  </si>
  <si>
    <t>Summary information on outcome delivery incentive payments - Initial calculation of end of period RCV adjustment by price control - Wastewater network plus</t>
  </si>
  <si>
    <t>C_PR24PD01_APR3H_BIO18_PR24</t>
  </si>
  <si>
    <t>Summary information on outcome delivery incentive payments - Initial calculation of end of period RCV adjustment by price control - Bioresources (sludge)</t>
  </si>
  <si>
    <t>C_PR24PD01_APR3H_RR19_PR24</t>
  </si>
  <si>
    <t>Summary information on outcome delivery incentive payments - Initial calculation of end of period RCV adjustment by price control - Residential retail</t>
  </si>
  <si>
    <t>C_PR24PD01_APR3H_BR20_PR24</t>
  </si>
  <si>
    <t>Summary information on outcome delivery incentive payments - Initial calculation of end of period RCV adjustment by price control - Business retail</t>
  </si>
  <si>
    <t>C_PR24PD01_APR3H_DC21_PR24</t>
  </si>
  <si>
    <t>Summary information on outcome delivery incentive payments - Initial calculation of end of period RCV adjustment by price control - Additional control</t>
  </si>
  <si>
    <t>APR25_table3H</t>
  </si>
  <si>
    <t>Run on 29 Jan 2025 9:06</t>
  </si>
  <si>
    <t>Cyclical</t>
  </si>
  <si>
    <t>Cyclical base run</t>
  </si>
  <si>
    <t>APR3H_WR01</t>
  </si>
  <si>
    <t>Revenue adjustments - Net ODI payments (to be applied in-period) - Water resources - £m (2017-18 prices)</t>
  </si>
  <si>
    <t>Cyclical Foundation</t>
  </si>
  <si>
    <t>APR3H_WN02</t>
  </si>
  <si>
    <t>Revenue adjustments - Net ODI payments (to be applied in-period) - Water network plus - £m (2017-18 prices)</t>
  </si>
  <si>
    <t>APR3H_WWN03</t>
  </si>
  <si>
    <t>Revenue adjustments - Net ODI payments (to be applied in-period) - Wastewater network plus - £m (2017-18 prices)</t>
  </si>
  <si>
    <t>APR3H_BIO04</t>
  </si>
  <si>
    <t>Revenue adjustments - Net ODI payments (to be applied in-period) - Bioresources (sludge) - £m (2017-18 prices)</t>
  </si>
  <si>
    <t>APR3H_RR05</t>
  </si>
  <si>
    <t>Revenue adjustments - Net ODI payments (to be applied in-period) - Residential retail - £m (2017-18 prices)</t>
  </si>
  <si>
    <t>APR3H_BR06</t>
  </si>
  <si>
    <t>Revenue adjustments - Net ODI payments (to be applied in-period) - Business retail - £m (2017-18 prices)</t>
  </si>
  <si>
    <t>APR3H_DC07</t>
  </si>
  <si>
    <t>Revenue adjustments - Net ODI payments (to be applied in-period) - Dummy control - £m (2017-18 prices)</t>
  </si>
  <si>
    <t>APR3H_WR08</t>
  </si>
  <si>
    <t>Revenue adjustments - Net ODI payments (to be applied end of period) - Water resources - £m (2017-18 prices)</t>
  </si>
  <si>
    <t>APR3H_WN09</t>
  </si>
  <si>
    <t>Revenue adjustments - Net ODI payments (to be applied end of period) - Water network plus - £m (2017-18 prices)</t>
  </si>
  <si>
    <t>APR3H_WWN10</t>
  </si>
  <si>
    <t>Revenue adjustments - Net ODI payments (to be applied end of period) - Wastewater network plus - £m (2017-18 prices)</t>
  </si>
  <si>
    <t>APR3H_BIO11</t>
  </si>
  <si>
    <t>Revenue adjustments - Net ODI payments (to be applied end of period) - Bioresources (sludge) - £m (2017-18 prices)</t>
  </si>
  <si>
    <t>APR3H_RR12</t>
  </si>
  <si>
    <t>Revenue adjustments - Net ODI payments (to be applied end of period) - Residential retail - £m (2017-18 prices)</t>
  </si>
  <si>
    <t>APR3H_BR13</t>
  </si>
  <si>
    <t>Revenue adjustments - Net ODI payments (to be applied end of period) - Business retail - £m (2017-18 prices)</t>
  </si>
  <si>
    <t>APR3H_DC14</t>
  </si>
  <si>
    <t>Revenue adjustments - Net ODI payments (to be applied end of period) - Dummy control - £m (2017-18 prices)</t>
  </si>
  <si>
    <t>APR3H_WR15</t>
  </si>
  <si>
    <t>RCV adjustments - Net ODI adjustments (to be applied end of period) - Water resources - £m (2017-18 prices)</t>
  </si>
  <si>
    <t>APR3H_WN16</t>
  </si>
  <si>
    <t>RCV adjustments - Net ODI adjustments (to be applied end of period) - Water network plus - £m (2017-18 prices)</t>
  </si>
  <si>
    <t>APR3H_WWN17</t>
  </si>
  <si>
    <t>RCV adjustments - Net ODI adjustments (to be applied end of period) - Wastewater network plus - £m (2017-18 prices)</t>
  </si>
  <si>
    <t>APR3H_BIO18</t>
  </si>
  <si>
    <t>RCV adjustments - Net ODI adjustments (to be applied end of period) - Bioresources (sludge) - £m (2017-18 prices)</t>
  </si>
  <si>
    <t>APR3H_RR19</t>
  </si>
  <si>
    <t>RCV adjustments - Net ODI adjustments (to be applied end of period) - Residential retail - £m (2017-18 prices)</t>
  </si>
  <si>
    <t>APR3H_BR20</t>
  </si>
  <si>
    <t>RCV adjustments - Net ODI adjustments (to be applied end of period) - Business retail - £m (2017-18 prices)</t>
  </si>
  <si>
    <t>APR3H_DC21</t>
  </si>
  <si>
    <t>RCV adjustments - Net ODI adjustments (to be applied end of period) - Dummy control - £m (2017-18 prices)</t>
  </si>
  <si>
    <t>BYR25DD_table3H</t>
  </si>
  <si>
    <t>Run on 28 Jan 2025 12:37</t>
  </si>
  <si>
    <t>BYR25DD</t>
  </si>
  <si>
    <t>Item code</t>
  </si>
  <si>
    <t>Constant</t>
  </si>
  <si>
    <t>Total</t>
  </si>
  <si>
    <t>Ofwat company acronym</t>
  </si>
  <si>
    <t>Price base</t>
  </si>
  <si>
    <t>Price base for ODI inputs</t>
  </si>
  <si>
    <t>2017-18</t>
  </si>
  <si>
    <t>Financial year</t>
  </si>
  <si>
    <t>Units and price base for ODI payments</t>
  </si>
  <si>
    <t>Text</t>
  </si>
  <si>
    <t>2024-25 ODI payments included in the PR24 final determination</t>
  </si>
  <si>
    <t>The data in this section is imported from the 'PR24FD' worksheet</t>
  </si>
  <si>
    <t>In-period revenue ODI payments</t>
  </si>
  <si>
    <t>Water resources</t>
  </si>
  <si>
    <t>Water network plus</t>
  </si>
  <si>
    <t>Wastewater network plus</t>
  </si>
  <si>
    <t>Bioresources (sludge)</t>
  </si>
  <si>
    <t>Residential retail</t>
  </si>
  <si>
    <t>Business retail</t>
  </si>
  <si>
    <t>Dummy control</t>
  </si>
  <si>
    <t>End of period revenue ODI payments</t>
  </si>
  <si>
    <t>End of period RCV ODI payments</t>
  </si>
  <si>
    <t>Company view of actual 2024-25 ODI payments</t>
  </si>
  <si>
    <t>The data in this section is imported from the 'APR25' worksheet</t>
  </si>
  <si>
    <t>Ofwat view of actual 2024-25 ODI payments</t>
  </si>
  <si>
    <t>The data in this section is imported from the 'F_Inputs' worksheet</t>
  </si>
  <si>
    <t>Indexation</t>
  </si>
  <si>
    <t>CPIH 2017-18 - April</t>
  </si>
  <si>
    <t>Index</t>
  </si>
  <si>
    <t>CPIH 2017-18 - May</t>
  </si>
  <si>
    <t>CPIH 2017-18 - June</t>
  </si>
  <si>
    <t>CPIH 2017-18 - July</t>
  </si>
  <si>
    <t>CPIH 2017-18 - August</t>
  </si>
  <si>
    <t>CPIH 2017-18 - September</t>
  </si>
  <si>
    <t>CPIH 2017-18 - October</t>
  </si>
  <si>
    <t>CPIH 2017-18 - November</t>
  </si>
  <si>
    <t>CPIH 2017-18 - December</t>
  </si>
  <si>
    <t>CPIH 2017-18 - January</t>
  </si>
  <si>
    <t>CPIH 2017-18 - February</t>
  </si>
  <si>
    <t>CPIH 2017-18 - March</t>
  </si>
  <si>
    <t>CPIH 2017-18 - financial year average</t>
  </si>
  <si>
    <t>CPIH 2022-23 - April</t>
  </si>
  <si>
    <t>CPIH 2022-23 - May</t>
  </si>
  <si>
    <t>CPIH 2022-23 - June</t>
  </si>
  <si>
    <t>CPIH 2022-23 - July</t>
  </si>
  <si>
    <t>CPIH 2022-23 - August</t>
  </si>
  <si>
    <t>CPIH 2022-23 - September</t>
  </si>
  <si>
    <t>CPIH 2022-23 - October</t>
  </si>
  <si>
    <t>CPIH 2022-23 - November</t>
  </si>
  <si>
    <t>CPIH 2022-23 - December</t>
  </si>
  <si>
    <t>CPIH 2022-23 - January</t>
  </si>
  <si>
    <t>CPIH 2022-23 - February</t>
  </si>
  <si>
    <t>CPIH 2022-23 - March</t>
  </si>
  <si>
    <t>CPIH 2022-23 - financial year average</t>
  </si>
  <si>
    <t>Inflate from 2017-18 FYA to 2022-23 FYA</t>
  </si>
  <si>
    <t>CPI(H): Financial year average (FYA year ending March) 2018</t>
  </si>
  <si>
    <t>index</t>
  </si>
  <si>
    <t>CPI(H): Financial year average (FYA year ending March) 2023</t>
  </si>
  <si>
    <t>CPI(H): Inflate from 2017-18 FYA to 2022-23 FYA</t>
  </si>
  <si>
    <t>factor</t>
  </si>
  <si>
    <t>Difference between Ofwat view and company view of actual ODIs in 2024-25</t>
  </si>
  <si>
    <t>Reason for difference</t>
  </si>
  <si>
    <t>[For Ofwat use only]</t>
  </si>
  <si>
    <t xml:space="preserve">Blind year adjustments in 2017-18 prices </t>
  </si>
  <si>
    <t>In period revenue BYR ODI adjustments</t>
  </si>
  <si>
    <t>End of period revenue BYR ODI adjustments</t>
  </si>
  <si>
    <t>In-period and end of period revenue BYR ODI adjustments</t>
  </si>
  <si>
    <t>End of period RCV BYR adjustments</t>
  </si>
  <si>
    <t xml:space="preserve">Blind year adjustments in 2022-23 prices </t>
  </si>
  <si>
    <t>Inflation</t>
  </si>
  <si>
    <t>£m (2022-23 prices)</t>
  </si>
  <si>
    <t>PR24PD27_REV_WR_PR24_BYA</t>
  </si>
  <si>
    <t>PR24PD27_REV_WN_PR24_BYA</t>
  </si>
  <si>
    <t>PR24PD27_REV_WWN_PR24_BYA</t>
  </si>
  <si>
    <t>PR24PD27_REV_BIO_PR24_BYA</t>
  </si>
  <si>
    <t>PR24PD27_REV_RR_PR24_BYA</t>
  </si>
  <si>
    <t>PR24PD27_REV_BR_PR24_BYA</t>
  </si>
  <si>
    <t>PR24PD27_REV_ADDN1_PR24_BYA</t>
  </si>
  <si>
    <t>Additional control 1</t>
  </si>
  <si>
    <t>PR24PD27_REV_ADDN2_PR24_BYA</t>
  </si>
  <si>
    <t>Additional control 2</t>
  </si>
  <si>
    <t>PR24PD27_REV_TOT_PR24_BYA</t>
  </si>
  <si>
    <t>PR24PD27_RCV_WR_PR24_BYA</t>
  </si>
  <si>
    <t>PR24PD27_RCV_WN_PR24_BYA</t>
  </si>
  <si>
    <t>PR24PD27_RCV_WWN_PR24_BYA</t>
  </si>
  <si>
    <t>PR24PD27_RCV_BIO_PR24_BYA</t>
  </si>
  <si>
    <t>PR24PD27_RCV_RR_PR24_BYA</t>
  </si>
  <si>
    <t>PR24PD27_RCV_BR_PR24_BYA</t>
  </si>
  <si>
    <t>PR24PD27_RCV_ADDN1_PR24_BYA</t>
  </si>
  <si>
    <t>PR24PD27_RCV_ADDN2_PR24_BYA</t>
  </si>
  <si>
    <t>PR24PD27_RCV_TOT_PR24_BYA</t>
  </si>
  <si>
    <t>PR24PD27_OUT</t>
  </si>
  <si>
    <t>PR24QA_PR24PD27_OUT1</t>
  </si>
  <si>
    <t>Date &amp; Time for Model - PR24PD27</t>
  </si>
  <si>
    <t>PR24QA_PR24PD27_OUT2</t>
  </si>
  <si>
    <t>Name of Model - PR24PD27</t>
  </si>
  <si>
    <t>PR24QA_PR24PD27_OUT3</t>
  </si>
  <si>
    <t>F_Inputs time stamp - PR24PD27</t>
  </si>
  <si>
    <t>PR24QA_PR24PD27_OUT4</t>
  </si>
  <si>
    <t>Model override switch for - PR24PD27</t>
  </si>
  <si>
    <t>nr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</si>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</sst>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* #,##0.00_);_(* \(#,##0.00\);_(* &quot;-&quot;??_);_(@_)"/>
    <numFmt numFmtId="165" formatCode="#,##0_);\(#,##0\);&quot;-  &quot;;&quot; &quot;@&quot; &quot;"/>
    <numFmt numFmtId="166" formatCode="_(* #,##0.0_);_(* \(#,##0.0\);_(* &quot;-&quot;??_);_(@_)"/>
    <numFmt numFmtId="167" formatCode="#,##0_);\(#,##0\);&quot;-  &quot;;&quot; &quot;@"/>
    <numFmt numFmtId="168" formatCode="dd\ mmm\ yy_);;&quot;-  &quot;;&quot; &quot;@&quot; &quot;"/>
    <numFmt numFmtId="169" formatCode="#,##0.0000_);\(#,##0.0000\);&quot;-  &quot;;&quot; &quot;@&quot; &quot;"/>
    <numFmt numFmtId="170" formatCode="_(* #,##0_);_(* \(#,##0\);_(* &quot;-&quot;??_);_(@_)"/>
    <numFmt numFmtId="171" formatCode="0.000"/>
    <numFmt numFmtId="172" formatCode="0.00%_);\-0.00%_);&quot;-  &quot;;&quot; &quot;@&quot; &quot;"/>
    <numFmt numFmtId="173" formatCode="dd\ mmm\ yyyy_);\(###0\);&quot;-  &quot;;&quot; &quot;@&quot; &quot;"/>
    <numFmt numFmtId="174" formatCode="dd\ mmm\ yy_);\(###0\);&quot;-  &quot;;&quot; &quot;@&quot; &quot;"/>
    <numFmt numFmtId="175" formatCode="###0_);\(###0\);&quot;-  &quot;;&quot; &quot;@&quot; &quot;"/>
    <numFmt numFmtId="176" formatCode="#,##0.000000"/>
    <numFmt numFmtId="177" formatCode="#,##0.000"/>
    <numFmt numFmtId="178" formatCode="#,##0.00000_);\(#,##0.00000\);&quot;-  &quot;;&quot; &quot;@&quot; &quot;"/>
    <numFmt numFmtId="179" formatCode="#,##0.00000"/>
    <numFmt numFmtId="180" formatCode="0.00000"/>
  </numFmts>
  <fonts count="121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Franklin Gothic Demi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sz val="16"/>
      <color rgb="FF002664"/>
      <name val="Arial Rounded MT Bold"/>
      <family val="2"/>
    </font>
    <font>
      <sz val="14"/>
      <color rgb="FF002664"/>
      <name val="Arial Rounded MT Bold"/>
      <family val="2"/>
    </font>
    <font>
      <sz val="12"/>
      <color rgb="FF002664"/>
      <name val="Arial Rounded MT Bold"/>
      <family val="2"/>
    </font>
    <font>
      <b/>
      <sz val="10"/>
      <name val="Arial"/>
      <family val="2"/>
    </font>
    <font>
      <u/>
      <sz val="10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rgb="FF0000FF"/>
      <name val="Arial"/>
      <family val="2"/>
    </font>
    <font>
      <i/>
      <sz val="10"/>
      <color rgb="FF00B050"/>
      <name val="Arial"/>
      <family val="2"/>
    </font>
    <font>
      <sz val="10"/>
      <name val="Arial"/>
      <family val="2"/>
    </font>
    <font>
      <b/>
      <u/>
      <sz val="10"/>
      <color theme="1"/>
      <name val="Arial"/>
      <family val="2"/>
    </font>
    <font>
      <u/>
      <sz val="10"/>
      <color theme="1"/>
      <name val="Arial"/>
      <family val="2"/>
    </font>
    <font>
      <sz val="22"/>
      <name val="Franklin Gothic Demi"/>
      <family val="2"/>
      <scheme val="major"/>
    </font>
    <font>
      <sz val="10"/>
      <color rgb="FF0078C9"/>
      <name val="Arial"/>
      <family val="2"/>
      <scheme val="minor"/>
    </font>
    <font>
      <sz val="10"/>
      <name val="Arial"/>
      <family val="2"/>
      <scheme val="minor"/>
    </font>
    <font>
      <sz val="22"/>
      <color theme="1"/>
      <name val="Franklin Gothic Demi"/>
      <family val="2"/>
    </font>
    <font>
      <sz val="22"/>
      <color theme="0"/>
      <name val="Franklin Gothic Demi"/>
      <family val="2"/>
    </font>
    <font>
      <u/>
      <sz val="22"/>
      <name val="Franklin Gothic Demi"/>
      <family val="2"/>
    </font>
    <font>
      <sz val="22"/>
      <name val="Franklin Gothic Demi"/>
      <family val="2"/>
    </font>
    <font>
      <sz val="22"/>
      <color theme="1"/>
      <name val="Franklin Gothic Demi"/>
      <family val="2"/>
      <scheme val="major"/>
    </font>
    <font>
      <u/>
      <sz val="22"/>
      <name val="Franklin Gothic Demi"/>
      <family val="2"/>
      <scheme val="major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sz val="24"/>
      <color theme="0"/>
      <name val="Franklin Gothic Demi"/>
      <family val="2"/>
    </font>
    <font>
      <u/>
      <sz val="10"/>
      <color theme="10"/>
      <name val="Arial"/>
      <family val="2"/>
    </font>
    <font>
      <sz val="11"/>
      <color theme="1"/>
      <name val="Franklin Gothic Demi"/>
      <family val="2"/>
    </font>
    <font>
      <sz val="10"/>
      <color theme="0"/>
      <name val="Franklin Gothic Demi"/>
      <family val="2"/>
    </font>
    <font>
      <sz val="10"/>
      <color theme="1"/>
      <name val="Franklin Gothic Demi"/>
      <family val="2"/>
    </font>
    <font>
      <sz val="10"/>
      <color rgb="FF0078C9"/>
      <name val="Arial"/>
      <family val="2"/>
    </font>
    <font>
      <sz val="10"/>
      <color rgb="FFFE4819"/>
      <name val="Arial"/>
      <family val="2"/>
    </font>
    <font>
      <sz val="10"/>
      <color rgb="FF719500"/>
      <name val="Arial"/>
      <family val="2"/>
    </font>
    <font>
      <sz val="10"/>
      <color rgb="FF0078C9"/>
      <name val="Franklin Gothic Demi"/>
      <family val="2"/>
    </font>
    <font>
      <sz val="20"/>
      <color theme="1"/>
      <name val="Arial"/>
      <family val="2"/>
    </font>
    <font>
      <b/>
      <sz val="11"/>
      <color theme="1"/>
      <name val="Arial"/>
      <family val="2"/>
    </font>
    <font>
      <sz val="18"/>
      <color theme="0"/>
      <name val="Franklin Gothic Demi"/>
      <family val="2"/>
      <scheme val="major"/>
    </font>
    <font>
      <sz val="18"/>
      <name val="Franklin Gothic Demi"/>
      <family val="2"/>
      <scheme val="major"/>
    </font>
    <font>
      <sz val="10"/>
      <color rgb="FF857362"/>
      <name val="Arial"/>
      <family val="2"/>
    </font>
    <font>
      <u/>
      <sz val="10"/>
      <color theme="0"/>
      <name val="Franklin Gothic Demi"/>
      <family val="2"/>
    </font>
    <font>
      <b/>
      <u/>
      <sz val="10"/>
      <color rgb="FF0000FF"/>
      <name val="Arial"/>
      <family val="2"/>
    </font>
    <font>
      <u/>
      <sz val="22"/>
      <color theme="0"/>
      <name val="Franklin Gothic Demi"/>
      <family val="2"/>
    </font>
    <font>
      <sz val="12"/>
      <name val="Arial"/>
      <family val="2"/>
    </font>
    <font>
      <sz val="10"/>
      <color rgb="FF003479"/>
      <name val="Arial"/>
      <family val="2"/>
    </font>
    <font>
      <sz val="11"/>
      <color indexed="8"/>
      <name val="Arial"/>
      <family val="2"/>
      <scheme val="minor"/>
    </font>
    <font>
      <sz val="9"/>
      <color theme="1"/>
      <name val="Arial"/>
      <family val="2"/>
    </font>
    <font>
      <b/>
      <sz val="10"/>
      <color rgb="FF857362"/>
      <name val="Arial"/>
      <family val="2"/>
    </font>
    <font>
      <sz val="11"/>
      <name val="Arial"/>
      <family val="2"/>
    </font>
    <font>
      <sz val="10"/>
      <color theme="1"/>
      <name val="Arial"/>
      <family val="2"/>
      <scheme val="minor"/>
    </font>
    <font>
      <sz val="12"/>
      <color theme="1"/>
      <name val="Arial"/>
      <family val="2"/>
    </font>
    <font>
      <sz val="8"/>
      <color rgb="FF0078C9"/>
      <name val="Arial"/>
      <family val="2"/>
    </font>
    <font>
      <sz val="10"/>
      <color rgb="FFC00000"/>
      <name val="Arial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b/>
      <strike/>
      <u/>
      <sz val="10"/>
      <color theme="1"/>
      <name val="Arial"/>
      <family val="2"/>
    </font>
    <font>
      <strike/>
      <sz val="10"/>
      <color theme="1"/>
      <name val="Arial"/>
      <family val="2"/>
    </font>
    <font>
      <strike/>
      <sz val="10"/>
      <name val="Arial"/>
      <family val="2"/>
    </font>
    <font>
      <strike/>
      <u/>
      <sz val="10"/>
      <name val="Arial"/>
      <family val="2"/>
    </font>
    <font>
      <u/>
      <sz val="10"/>
      <color rgb="FF0000FF"/>
      <name val="Arial"/>
      <family val="2"/>
    </font>
    <font>
      <sz val="11"/>
      <color rgb="FF000000"/>
      <name val="Arial"/>
      <family val="2"/>
      <scheme val="minor"/>
    </font>
    <font>
      <sz val="11"/>
      <name val="Arial"/>
      <family val="2"/>
      <scheme val="minor"/>
    </font>
    <font>
      <sz val="8"/>
      <name val="Arial"/>
      <family val="2"/>
    </font>
    <font>
      <sz val="24"/>
      <color theme="0"/>
      <name val="Arial"/>
      <family val="2"/>
      <scheme val="minor"/>
    </font>
    <font>
      <sz val="12"/>
      <color theme="0"/>
      <name val="Arial"/>
      <family val="2"/>
      <scheme val="minor"/>
    </font>
    <font>
      <sz val="10"/>
      <color theme="0"/>
      <name val="Arial"/>
      <family val="2"/>
      <scheme val="minor"/>
    </font>
    <font>
      <sz val="22"/>
      <color theme="0"/>
      <name val="Krub"/>
    </font>
    <font>
      <sz val="24"/>
      <color theme="0"/>
      <name val="Krub"/>
    </font>
    <font>
      <sz val="10"/>
      <color theme="1"/>
      <name val="Krub"/>
    </font>
    <font>
      <sz val="10"/>
      <color theme="0"/>
      <name val="Krub"/>
    </font>
    <font>
      <sz val="11"/>
      <color theme="1"/>
      <name val="Krub"/>
    </font>
    <font>
      <sz val="12"/>
      <name val="Krub"/>
    </font>
    <font>
      <sz val="10"/>
      <name val="Krub"/>
    </font>
    <font>
      <b/>
      <sz val="10"/>
      <name val="Krub"/>
    </font>
    <font>
      <sz val="11"/>
      <color theme="1"/>
      <name val="Krub SemiBold"/>
    </font>
    <font>
      <sz val="14"/>
      <name val="Krub SemiBold"/>
    </font>
    <font>
      <u/>
      <sz val="11"/>
      <color rgb="FF0078C9"/>
      <name val="Krub"/>
    </font>
    <font>
      <sz val="11"/>
      <name val="Krub SemiBold"/>
    </font>
    <font>
      <b/>
      <sz val="10"/>
      <color rgb="FF0071CE"/>
      <name val="Calibri"/>
      <family val="2"/>
    </font>
    <font>
      <sz val="22"/>
      <color theme="0"/>
      <name val="Krub SemiBold"/>
    </font>
    <font>
      <sz val="10"/>
      <color theme="0"/>
      <name val="Krub SemiBold"/>
    </font>
    <font>
      <sz val="10"/>
      <color rgb="FF0071CE"/>
      <name val="Arial"/>
      <family val="2"/>
      <scheme val="minor"/>
    </font>
    <font>
      <sz val="10"/>
      <color rgb="FF006938"/>
      <name val="Arial"/>
      <family val="2"/>
      <scheme val="minor"/>
    </font>
    <font>
      <sz val="16"/>
      <color theme="3"/>
      <name val="Arial"/>
      <family val="2"/>
      <scheme val="minor"/>
    </font>
    <font>
      <sz val="12"/>
      <color theme="3"/>
      <name val="Arial"/>
      <family val="2"/>
      <scheme val="minor"/>
    </font>
    <font>
      <u/>
      <sz val="10"/>
      <name val="Arial"/>
      <family val="2"/>
      <scheme val="minor"/>
    </font>
    <font>
      <sz val="10"/>
      <color theme="4"/>
      <name val="Arial"/>
      <family val="2"/>
      <scheme val="minor"/>
    </font>
    <font>
      <u/>
      <sz val="10"/>
      <color theme="3"/>
      <name val="Arial"/>
      <family val="2"/>
      <scheme val="minor"/>
    </font>
    <font>
      <sz val="10"/>
      <color theme="9"/>
      <name val="Arial"/>
      <family val="2"/>
      <scheme val="minor"/>
    </font>
    <font>
      <u/>
      <sz val="12"/>
      <color theme="3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theme="1"/>
      <name val="Krub SemiBold"/>
    </font>
    <font>
      <b/>
      <sz val="12"/>
      <color rgb="FF003479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0"/>
      <name val="Krub SemiBold"/>
    </font>
    <font>
      <b/>
      <sz val="10"/>
      <color rgb="FF0071CE"/>
      <name val="Krub SemiBold"/>
    </font>
    <font>
      <b/>
      <sz val="10"/>
      <color theme="1"/>
      <name val="Krub SemiBold"/>
    </font>
    <font>
      <sz val="10"/>
      <color theme="4"/>
      <name val="Arial"/>
      <family val="2"/>
    </font>
    <font>
      <sz val="18"/>
      <color theme="0"/>
      <name val="Krub SemiBold"/>
    </font>
    <font>
      <sz val="10"/>
      <color rgb="FF0070C0"/>
      <name val="Arial"/>
      <family val="2"/>
    </font>
    <font>
      <sz val="11"/>
      <color theme="4"/>
      <name val="Arial"/>
      <family val="2"/>
    </font>
    <font>
      <sz val="10"/>
      <color theme="4"/>
      <name val="Krub"/>
    </font>
    <font>
      <sz val="11"/>
      <color theme="1"/>
      <name val="Calibri"/>
      <family val="2"/>
    </font>
    <font>
      <i/>
      <sz val="10"/>
      <color theme="5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664"/>
        <bgColor indexed="64"/>
      </patternFill>
    </fill>
    <fill>
      <patternFill patternType="solid">
        <fgColor rgb="FF4B92DB"/>
        <bgColor indexed="64"/>
      </patternFill>
    </fill>
    <fill>
      <patternFill patternType="solid">
        <fgColor rgb="FFADA07A"/>
        <bgColor indexed="64"/>
      </patternFill>
    </fill>
    <fill>
      <patternFill patternType="solid">
        <fgColor rgb="FFF0AB00"/>
        <bgColor indexed="64"/>
      </patternFill>
    </fill>
    <fill>
      <patternFill patternType="solid">
        <fgColor rgb="FF007EA3"/>
        <bgColor indexed="64"/>
      </patternFill>
    </fill>
    <fill>
      <patternFill patternType="solid">
        <fgColor rgb="FFA8B400"/>
        <bgColor indexed="64"/>
      </patternFill>
    </fill>
    <fill>
      <patternFill patternType="solid">
        <fgColor rgb="FF240078"/>
        <bgColor indexed="64"/>
      </patternFill>
    </fill>
    <fill>
      <patternFill patternType="solid">
        <fgColor rgb="FFEA3BAE"/>
        <bgColor indexed="64"/>
      </patternFill>
    </fill>
    <fill>
      <patternFill patternType="solid">
        <fgColor rgb="FFDD3D2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0DCD8"/>
        <bgColor indexed="64"/>
      </patternFill>
    </fill>
    <fill>
      <patternFill patternType="solid">
        <fgColor rgb="FFFCEABF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DDF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0EEE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3479"/>
        <bgColor indexed="64"/>
      </patternFill>
    </fill>
    <fill>
      <patternFill patternType="solid">
        <fgColor rgb="FFD740A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1E7FF"/>
        <bgColor indexed="64"/>
      </patternFill>
    </fill>
    <fill>
      <patternFill patternType="solid">
        <fgColor rgb="FFFE4819"/>
        <bgColor indexed="64"/>
      </patternFill>
    </fill>
    <fill>
      <patternFill patternType="solid">
        <fgColor rgb="FFFFFF00"/>
      </patternFill>
    </fill>
    <fill>
      <patternFill patternType="solid">
        <fgColor rgb="FFFFFFE0"/>
      </patternFill>
    </fill>
    <fill>
      <patternFill patternType="solid">
        <fgColor rgb="FFFFFF00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CF5"/>
        <bgColor rgb="FF000000"/>
      </patternFill>
    </fill>
    <fill>
      <patternFill patternType="solid">
        <fgColor rgb="FFFFDB8E"/>
        <bgColor indexed="64"/>
      </patternFill>
    </fill>
    <fill>
      <patternFill patternType="solid">
        <fgColor rgb="FFCCCCCE"/>
        <bgColor indexed="64"/>
      </patternFill>
    </fill>
    <fill>
      <patternFill patternType="solid">
        <fgColor rgb="FFB9D9EC"/>
        <bgColor indexed="64"/>
      </patternFill>
    </fill>
    <fill>
      <patternFill patternType="solid">
        <fgColor rgb="FF94368D"/>
        <bgColor indexed="64"/>
      </patternFill>
    </fill>
    <fill>
      <patternFill patternType="solid">
        <fgColor rgb="FFDCECF5"/>
        <bgColor indexed="64"/>
      </patternFill>
    </fill>
    <fill>
      <patternFill patternType="solid">
        <fgColor rgb="FFE2E768"/>
        <bgColor indexed="64"/>
      </patternFill>
    </fill>
    <fill>
      <patternFill patternType="solid">
        <fgColor rgb="FF57A1DF"/>
        <bgColor indexed="64"/>
      </patternFill>
    </fill>
    <fill>
      <patternFill patternType="solid">
        <fgColor rgb="FFB97BB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8C56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57362"/>
      </left>
      <right style="thin">
        <color rgb="FF857362"/>
      </right>
      <top style="thin">
        <color rgb="FF857362"/>
      </top>
      <bottom style="thin">
        <color rgb="FF857362"/>
      </bottom>
      <diagonal/>
    </border>
    <border>
      <left/>
      <right style="thin">
        <color rgb="FF857362"/>
      </right>
      <top style="thin">
        <color rgb="FF857362"/>
      </top>
      <bottom/>
      <diagonal/>
    </border>
    <border>
      <left/>
      <right style="thin">
        <color rgb="FF857362"/>
      </right>
      <top/>
      <bottom/>
      <diagonal/>
    </border>
    <border>
      <left style="thin">
        <color rgb="FFA49689"/>
      </left>
      <right style="thin">
        <color rgb="FFA49689"/>
      </right>
      <top style="thin">
        <color rgb="FFA49689"/>
      </top>
      <bottom style="thin">
        <color rgb="FFA49689"/>
      </bottom>
      <diagonal/>
    </border>
    <border>
      <left style="thin">
        <color rgb="FFA49689"/>
      </left>
      <right style="thin">
        <color rgb="FFA49689"/>
      </right>
      <top/>
      <bottom/>
      <diagonal/>
    </border>
    <border>
      <left style="thin">
        <color rgb="FFA49689"/>
      </left>
      <right/>
      <top/>
      <bottom/>
      <diagonal/>
    </border>
    <border>
      <left/>
      <right style="thin">
        <color rgb="FFA49689"/>
      </right>
      <top/>
      <bottom/>
      <diagonal/>
    </border>
    <border>
      <left style="thin">
        <color rgb="FF85736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165" fontId="0" fillId="0" borderId="0" applyFont="0" applyFill="0" applyBorder="0" applyProtection="0">
      <alignment vertical="top"/>
    </xf>
    <xf numFmtId="164" fontId="1" fillId="0" borderId="0" applyFont="0" applyFill="0" applyBorder="0" applyAlignment="0" applyProtection="0"/>
    <xf numFmtId="172" fontId="1" fillId="0" borderId="0" applyFont="0" applyFill="0" applyBorder="0" applyProtection="0">
      <alignment vertical="top"/>
    </xf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3" fillId="45" borderId="0" applyNumberFormat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7" fillId="38" borderId="0" applyNumberFormat="0" applyBorder="0" applyAlignment="0" applyProtection="0"/>
    <xf numFmtId="0" fontId="17" fillId="39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166" fontId="1" fillId="42" borderId="0" applyNumberFormat="0" applyFont="0" applyBorder="0" applyAlignment="0" applyProtection="0"/>
    <xf numFmtId="0" fontId="1" fillId="43" borderId="0" applyNumberFormat="0" applyFont="0" applyBorder="0" applyAlignment="0" applyProtection="0"/>
    <xf numFmtId="167" fontId="24" fillId="0" borderId="0" applyNumberFormat="0" applyProtection="0">
      <alignment vertical="top"/>
    </xf>
    <xf numFmtId="167" fontId="25" fillId="0" borderId="0" applyNumberFormat="0" applyProtection="0">
      <alignment vertical="top"/>
    </xf>
    <xf numFmtId="167" fontId="18" fillId="44" borderId="0" applyNumberFormat="0" applyProtection="0">
      <alignment vertical="top"/>
    </xf>
    <xf numFmtId="9" fontId="1" fillId="0" borderId="0" applyFont="0" applyFill="0" applyBorder="0" applyAlignment="0" applyProtection="0"/>
    <xf numFmtId="0" fontId="27" fillId="0" borderId="0" applyNumberFormat="0" applyFill="0" applyBorder="0" applyProtection="0">
      <alignment vertical="top"/>
    </xf>
    <xf numFmtId="173" fontId="18" fillId="0" borderId="0" applyFont="0" applyFill="0" applyBorder="0" applyProtection="0">
      <alignment vertical="top"/>
    </xf>
    <xf numFmtId="174" fontId="18" fillId="0" borderId="0" applyFont="0" applyFill="0" applyBorder="0" applyProtection="0">
      <alignment vertical="top"/>
    </xf>
    <xf numFmtId="169" fontId="18" fillId="0" borderId="0" applyFont="0" applyFill="0" applyBorder="0" applyProtection="0">
      <alignment vertical="top"/>
    </xf>
    <xf numFmtId="0" fontId="19" fillId="0" borderId="0"/>
    <xf numFmtId="0" fontId="20" fillId="0" borderId="0"/>
    <xf numFmtId="0" fontId="21" fillId="0" borderId="0"/>
    <xf numFmtId="168" fontId="22" fillId="0" borderId="0" applyNumberFormat="0" applyFill="0" applyBorder="0" applyProtection="0">
      <alignment vertical="top"/>
    </xf>
    <xf numFmtId="0" fontId="23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horizontal="right" vertical="top"/>
    </xf>
    <xf numFmtId="0" fontId="28" fillId="0" borderId="0"/>
    <xf numFmtId="0" fontId="1" fillId="0" borderId="0"/>
    <xf numFmtId="0" fontId="40" fillId="0" borderId="0" applyNumberFormat="0" applyFill="0" applyBorder="0" applyAlignment="0" applyProtection="0"/>
    <xf numFmtId="175" fontId="41" fillId="0" borderId="0" applyFont="0" applyFill="0" applyBorder="0" applyProtection="0">
      <alignment vertical="top"/>
    </xf>
    <xf numFmtId="0" fontId="41" fillId="0" borderId="0"/>
    <xf numFmtId="0" fontId="42" fillId="54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Alignment="0" applyProtection="0"/>
    <xf numFmtId="0" fontId="45" fillId="55" borderId="0" applyNumberFormat="0" applyBorder="0" applyAlignment="0" applyProtection="0"/>
    <xf numFmtId="0" fontId="45" fillId="54" borderId="0" applyNumberFormat="0" applyAlignment="0" applyProtection="0"/>
    <xf numFmtId="0" fontId="46" fillId="0" borderId="0" applyNumberFormat="0" applyFill="0" applyAlignment="0" applyProtection="0"/>
    <xf numFmtId="0" fontId="47" fillId="0" borderId="0" applyNumberFormat="0" applyBorder="0" applyAlignment="0" applyProtection="0"/>
    <xf numFmtId="0" fontId="48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0" borderId="0" applyNumberFormat="0" applyBorder="0" applyAlignment="0" applyProtection="0"/>
    <xf numFmtId="0" fontId="1" fillId="47" borderId="0" applyNumberFormat="0" applyAlignment="0" applyProtection="0"/>
    <xf numFmtId="0" fontId="41" fillId="0" borderId="0"/>
    <xf numFmtId="0" fontId="50" fillId="50" borderId="0" applyNumberFormat="0" applyAlignment="0" applyProtection="0"/>
    <xf numFmtId="165" fontId="1" fillId="0" borderId="0" applyFont="0" applyFill="0" applyBorder="0" applyProtection="0">
      <alignment vertical="top"/>
    </xf>
    <xf numFmtId="0" fontId="41" fillId="0" borderId="0"/>
    <xf numFmtId="0" fontId="61" fillId="0" borderId="0"/>
    <xf numFmtId="0" fontId="41" fillId="0" borderId="0"/>
    <xf numFmtId="0" fontId="41" fillId="0" borderId="0"/>
    <xf numFmtId="0" fontId="62" fillId="58" borderId="0" applyBorder="0"/>
    <xf numFmtId="0" fontId="41" fillId="0" borderId="0"/>
    <xf numFmtId="0" fontId="1" fillId="50" borderId="10">
      <alignment horizontal="right" vertical="center" wrapText="1"/>
    </xf>
    <xf numFmtId="0" fontId="18" fillId="0" borderId="0"/>
    <xf numFmtId="0" fontId="18" fillId="0" borderId="0"/>
    <xf numFmtId="0" fontId="41" fillId="0" borderId="0"/>
    <xf numFmtId="0" fontId="41" fillId="0" borderId="0"/>
    <xf numFmtId="0" fontId="18" fillId="0" borderId="0"/>
    <xf numFmtId="0" fontId="65" fillId="0" borderId="0"/>
    <xf numFmtId="165" fontId="18" fillId="0" borderId="0" applyFont="0" applyFill="0" applyBorder="0" applyProtection="0">
      <alignment vertical="top"/>
    </xf>
    <xf numFmtId="165" fontId="40" fillId="0" borderId="0" applyNumberFormat="0" applyFill="0" applyBorder="0" applyAlignment="0" applyProtection="0">
      <alignment vertical="top"/>
    </xf>
  </cellStyleXfs>
  <cellXfs count="350">
    <xf numFmtId="165" fontId="0" fillId="0" borderId="0" xfId="0">
      <alignment vertical="top"/>
    </xf>
    <xf numFmtId="165" fontId="1" fillId="49" borderId="0" xfId="0" applyFont="1" applyFill="1" applyAlignment="1">
      <alignment vertical="center"/>
    </xf>
    <xf numFmtId="0" fontId="22" fillId="50" borderId="0" xfId="66" applyNumberFormat="1" applyFill="1" applyAlignment="1">
      <alignment horizontal="left" vertical="center"/>
    </xf>
    <xf numFmtId="0" fontId="18" fillId="50" borderId="0" xfId="0" applyNumberFormat="1" applyFont="1" applyFill="1" applyAlignment="1">
      <alignment horizontal="left" vertical="center"/>
    </xf>
    <xf numFmtId="165" fontId="18" fillId="50" borderId="0" xfId="0" applyFont="1" applyFill="1" applyAlignment="1">
      <alignment horizontal="left" vertical="center"/>
    </xf>
    <xf numFmtId="165" fontId="1" fillId="49" borderId="0" xfId="0" applyFont="1" applyFill="1">
      <alignment vertical="top"/>
    </xf>
    <xf numFmtId="165" fontId="32" fillId="46" borderId="10" xfId="0" applyFont="1" applyFill="1" applyBorder="1" applyAlignment="1">
      <alignment horizontal="left" vertical="center" wrapText="1"/>
    </xf>
    <xf numFmtId="165" fontId="33" fillId="52" borderId="10" xfId="0" applyFont="1" applyFill="1" applyBorder="1" applyAlignment="1">
      <alignment horizontal="left" vertical="center" wrapText="1"/>
    </xf>
    <xf numFmtId="165" fontId="18" fillId="49" borderId="0" xfId="0" applyFont="1" applyFill="1" applyAlignment="1">
      <alignment horizontal="left" vertical="center"/>
    </xf>
    <xf numFmtId="0" fontId="23" fillId="46" borderId="0" xfId="67" applyFill="1" applyAlignment="1">
      <alignment horizontal="left" vertical="center"/>
    </xf>
    <xf numFmtId="0" fontId="18" fillId="46" borderId="0" xfId="68" applyFill="1" applyAlignment="1">
      <alignment horizontal="left" vertical="center"/>
    </xf>
    <xf numFmtId="0" fontId="18" fillId="46" borderId="0" xfId="0" applyNumberFormat="1" applyFont="1" applyFill="1" applyAlignment="1">
      <alignment horizontal="left" vertical="center"/>
    </xf>
    <xf numFmtId="165" fontId="18" fillId="46" borderId="0" xfId="0" applyFont="1" applyFill="1" applyAlignment="1">
      <alignment horizontal="left" vertical="center"/>
    </xf>
    <xf numFmtId="0" fontId="37" fillId="48" borderId="0" xfId="68" applyFont="1" applyFill="1" applyAlignment="1">
      <alignment horizontal="left" vertical="center"/>
    </xf>
    <xf numFmtId="165" fontId="1" fillId="49" borderId="0" xfId="0" applyFont="1" applyFill="1" applyAlignment="1">
      <alignment horizontal="left" vertical="center"/>
    </xf>
    <xf numFmtId="0" fontId="18" fillId="46" borderId="0" xfId="0" applyNumberFormat="1" applyFont="1" applyFill="1" applyAlignment="1">
      <alignment horizontal="right" vertical="center"/>
    </xf>
    <xf numFmtId="0" fontId="18" fillId="49" borderId="0" xfId="66" applyNumberFormat="1" applyFont="1" applyFill="1" applyAlignment="1">
      <alignment vertical="center"/>
    </xf>
    <xf numFmtId="0" fontId="18" fillId="49" borderId="0" xfId="0" applyNumberFormat="1" applyFont="1" applyFill="1" applyAlignment="1">
      <alignment vertical="center"/>
    </xf>
    <xf numFmtId="0" fontId="18" fillId="49" borderId="0" xfId="0" applyNumberFormat="1" applyFont="1" applyFill="1" applyAlignment="1">
      <alignment horizontal="right" vertical="center"/>
    </xf>
    <xf numFmtId="165" fontId="18" fillId="49" borderId="0" xfId="0" applyFont="1" applyFill="1" applyAlignment="1">
      <alignment vertical="center"/>
    </xf>
    <xf numFmtId="171" fontId="18" fillId="49" borderId="0" xfId="0" applyNumberFormat="1" applyFont="1" applyFill="1" applyAlignment="1">
      <alignment vertical="center"/>
    </xf>
    <xf numFmtId="165" fontId="14" fillId="49" borderId="0" xfId="0" applyFont="1" applyFill="1" applyAlignment="1">
      <alignment vertical="center"/>
    </xf>
    <xf numFmtId="0" fontId="26" fillId="49" borderId="0" xfId="0" applyNumberFormat="1" applyFont="1" applyFill="1" applyAlignment="1">
      <alignment vertical="center"/>
    </xf>
    <xf numFmtId="165" fontId="34" fillId="49" borderId="0" xfId="0" applyFont="1" applyFill="1" applyAlignment="1">
      <alignment horizontal="left" vertical="center"/>
    </xf>
    <xf numFmtId="165" fontId="33" fillId="49" borderId="0" xfId="0" applyFont="1" applyFill="1" applyAlignment="1">
      <alignment horizontal="left" vertical="center" wrapText="1"/>
    </xf>
    <xf numFmtId="165" fontId="33" fillId="49" borderId="11" xfId="0" applyFont="1" applyFill="1" applyBorder="1" applyAlignment="1">
      <alignment horizontal="left" vertical="center" wrapText="1"/>
    </xf>
    <xf numFmtId="165" fontId="33" fillId="49" borderId="12" xfId="0" applyFont="1" applyFill="1" applyBorder="1" applyAlignment="1">
      <alignment horizontal="left" vertical="center" wrapText="1"/>
    </xf>
    <xf numFmtId="165" fontId="33" fillId="49" borderId="0" xfId="0" applyFont="1" applyFill="1" applyBorder="1" applyAlignment="1">
      <alignment horizontal="left" vertical="center" wrapText="1"/>
    </xf>
    <xf numFmtId="0" fontId="1" fillId="49" borderId="0" xfId="0" applyNumberFormat="1" applyFont="1" applyFill="1">
      <alignment vertical="top"/>
    </xf>
    <xf numFmtId="0" fontId="35" fillId="48" borderId="0" xfId="70" applyFont="1" applyFill="1" applyAlignment="1">
      <alignment horizontal="left" vertical="center"/>
    </xf>
    <xf numFmtId="171" fontId="1" fillId="49" borderId="0" xfId="0" applyNumberFormat="1" applyFont="1" applyFill="1">
      <alignment vertical="top"/>
    </xf>
    <xf numFmtId="0" fontId="39" fillId="54" borderId="0" xfId="67" applyFont="1" applyFill="1" applyAlignment="1">
      <alignment horizontal="left" vertical="center"/>
    </xf>
    <xf numFmtId="0" fontId="31" fillId="54" borderId="0" xfId="68" applyFont="1" applyFill="1" applyAlignment="1">
      <alignment horizontal="left" vertical="center"/>
    </xf>
    <xf numFmtId="0" fontId="38" fillId="54" borderId="0" xfId="73" applyFont="1" applyFill="1" applyAlignment="1">
      <alignment horizontal="left" vertical="center"/>
    </xf>
    <xf numFmtId="165" fontId="35" fillId="48" borderId="0" xfId="73" applyNumberFormat="1" applyFont="1" applyFill="1" applyAlignment="1">
      <alignment horizontal="right" vertical="center"/>
    </xf>
    <xf numFmtId="0" fontId="38" fillId="0" borderId="0" xfId="73" applyFont="1" applyAlignment="1">
      <alignment horizontal="left" vertical="center"/>
    </xf>
    <xf numFmtId="0" fontId="1" fillId="49" borderId="0" xfId="73" applyFont="1" applyFill="1" applyAlignment="1">
      <alignment vertical="center"/>
    </xf>
    <xf numFmtId="0" fontId="16" fillId="49" borderId="0" xfId="73" applyFont="1" applyFill="1" applyAlignment="1">
      <alignment vertical="center"/>
    </xf>
    <xf numFmtId="0" fontId="18" fillId="46" borderId="0" xfId="73" applyFont="1" applyFill="1" applyAlignment="1">
      <alignment horizontal="left" vertical="center"/>
    </xf>
    <xf numFmtId="171" fontId="18" fillId="46" borderId="0" xfId="73" applyNumberFormat="1" applyFont="1" applyFill="1" applyAlignment="1">
      <alignment horizontal="left" vertical="center"/>
    </xf>
    <xf numFmtId="0" fontId="18" fillId="0" borderId="0" xfId="73" applyFont="1" applyAlignment="1">
      <alignment horizontal="left" vertical="center"/>
    </xf>
    <xf numFmtId="0" fontId="1" fillId="49" borderId="0" xfId="73" applyFont="1" applyFill="1"/>
    <xf numFmtId="0" fontId="35" fillId="48" borderId="0" xfId="70" applyFont="1" applyFill="1" applyAlignment="1">
      <alignment horizontal="right" vertical="center"/>
    </xf>
    <xf numFmtId="0" fontId="16" fillId="49" borderId="0" xfId="0" applyNumberFormat="1" applyFont="1" applyFill="1" applyAlignment="1">
      <alignment vertical="center"/>
    </xf>
    <xf numFmtId="0" fontId="23" fillId="50" borderId="0" xfId="67" applyNumberFormat="1" applyFill="1" applyAlignment="1">
      <alignment horizontal="left" vertical="center"/>
    </xf>
    <xf numFmtId="0" fontId="18" fillId="50" borderId="0" xfId="68" applyNumberFormat="1" applyFill="1" applyAlignment="1">
      <alignment horizontal="left" vertical="center"/>
    </xf>
    <xf numFmtId="0" fontId="1" fillId="49" borderId="0" xfId="0" applyNumberFormat="1" applyFont="1" applyFill="1" applyAlignment="1">
      <alignment vertical="center"/>
    </xf>
    <xf numFmtId="0" fontId="1" fillId="47" borderId="0" xfId="0" applyNumberFormat="1" applyFont="1" applyFill="1" applyAlignment="1">
      <alignment horizontal="left" vertical="center"/>
    </xf>
    <xf numFmtId="0" fontId="1" fillId="53" borderId="0" xfId="0" applyNumberFormat="1" applyFont="1" applyFill="1" applyAlignment="1">
      <alignment vertical="center"/>
    </xf>
    <xf numFmtId="0" fontId="34" fillId="48" borderId="0" xfId="0" applyNumberFormat="1" applyFont="1" applyFill="1" applyAlignment="1">
      <alignment horizontal="left" vertical="center"/>
    </xf>
    <xf numFmtId="0" fontId="36" fillId="48" borderId="0" xfId="67" applyNumberFormat="1" applyFont="1" applyFill="1" applyAlignment="1">
      <alignment horizontal="left" vertical="center"/>
    </xf>
    <xf numFmtId="0" fontId="1" fillId="49" borderId="0" xfId="0" applyNumberFormat="1" applyFont="1" applyFill="1" applyAlignment="1">
      <alignment horizontal="left" vertical="center"/>
    </xf>
    <xf numFmtId="0" fontId="16" fillId="49" borderId="0" xfId="0" applyNumberFormat="1" applyFont="1" applyFill="1" applyAlignment="1">
      <alignment horizontal="left" vertical="center"/>
    </xf>
    <xf numFmtId="0" fontId="23" fillId="46" borderId="0" xfId="67" applyNumberFormat="1" applyFill="1" applyAlignment="1">
      <alignment horizontal="left" vertical="center"/>
    </xf>
    <xf numFmtId="0" fontId="18" fillId="46" borderId="0" xfId="68" applyNumberFormat="1" applyFill="1" applyAlignment="1">
      <alignment horizontal="left" vertical="center"/>
    </xf>
    <xf numFmtId="0" fontId="23" fillId="49" borderId="0" xfId="67" applyNumberFormat="1" applyFill="1" applyAlignment="1">
      <alignment vertical="center"/>
    </xf>
    <xf numFmtId="0" fontId="18" fillId="49" borderId="0" xfId="68" applyNumberFormat="1" applyFill="1" applyAlignment="1">
      <alignment horizontal="right" vertical="center"/>
    </xf>
    <xf numFmtId="0" fontId="29" fillId="49" borderId="0" xfId="0" applyNumberFormat="1" applyFont="1" applyFill="1" applyAlignment="1">
      <alignment vertical="center"/>
    </xf>
    <xf numFmtId="0" fontId="30" fillId="49" borderId="0" xfId="0" applyNumberFormat="1" applyFont="1" applyFill="1" applyAlignment="1">
      <alignment vertical="center"/>
    </xf>
    <xf numFmtId="0" fontId="1" fillId="49" borderId="0" xfId="0" applyNumberFormat="1" applyFont="1" applyFill="1" applyAlignment="1">
      <alignment horizontal="right" vertical="center"/>
    </xf>
    <xf numFmtId="0" fontId="26" fillId="49" borderId="0" xfId="0" applyNumberFormat="1" applyFont="1" applyFill="1" applyAlignment="1">
      <alignment horizontal="right" vertical="center"/>
    </xf>
    <xf numFmtId="0" fontId="14" fillId="49" borderId="0" xfId="0" applyNumberFormat="1" applyFont="1" applyFill="1" applyAlignment="1">
      <alignment vertical="center"/>
    </xf>
    <xf numFmtId="0" fontId="23" fillId="49" borderId="0" xfId="0" applyNumberFormat="1" applyFont="1" applyFill="1" applyAlignment="1">
      <alignment vertical="center"/>
    </xf>
    <xf numFmtId="0" fontId="23" fillId="49" borderId="0" xfId="68" applyNumberFormat="1" applyFont="1" applyFill="1" applyAlignment="1">
      <alignment horizontal="left" vertical="center"/>
    </xf>
    <xf numFmtId="0" fontId="45" fillId="54" borderId="0" xfId="78"/>
    <xf numFmtId="165" fontId="51" fillId="33" borderId="0" xfId="87" applyFont="1" applyFill="1">
      <alignment vertical="top"/>
    </xf>
    <xf numFmtId="165" fontId="51" fillId="0" borderId="0" xfId="87" applyFont="1">
      <alignment vertical="top"/>
    </xf>
    <xf numFmtId="165" fontId="1" fillId="0" borderId="0" xfId="87">
      <alignment vertical="top"/>
    </xf>
    <xf numFmtId="165" fontId="1" fillId="43" borderId="0" xfId="87" applyFill="1">
      <alignment vertical="top"/>
    </xf>
    <xf numFmtId="0" fontId="35" fillId="49" borderId="0" xfId="70" applyFont="1" applyFill="1" applyAlignment="1">
      <alignment horizontal="left" vertical="center"/>
    </xf>
    <xf numFmtId="0" fontId="35" fillId="49" borderId="0" xfId="70" applyFont="1" applyFill="1" applyAlignment="1">
      <alignment horizontal="right" vertical="center"/>
    </xf>
    <xf numFmtId="0" fontId="1" fillId="0" borderId="0" xfId="70" applyAlignment="1">
      <alignment horizontal="left" vertical="top" wrapText="1"/>
    </xf>
    <xf numFmtId="0" fontId="45" fillId="54" borderId="0" xfId="78" applyAlignment="1">
      <alignment vertical="center"/>
    </xf>
    <xf numFmtId="0" fontId="45" fillId="54" borderId="0" xfId="78" applyAlignment="1">
      <alignment horizontal="left" vertical="center"/>
    </xf>
    <xf numFmtId="0" fontId="16" fillId="49" borderId="0" xfId="0" applyNumberFormat="1" applyFont="1" applyFill="1" applyAlignment="1">
      <alignment horizontal="left" vertical="center" indent="1"/>
    </xf>
    <xf numFmtId="0" fontId="18" fillId="50" borderId="0" xfId="0" applyNumberFormat="1" applyFont="1" applyFill="1" applyAlignment="1">
      <alignment horizontal="left" vertical="center" indent="1"/>
    </xf>
    <xf numFmtId="0" fontId="1" fillId="49" borderId="0" xfId="0" applyNumberFormat="1" applyFont="1" applyFill="1" applyAlignment="1">
      <alignment horizontal="left" vertical="center" indent="1"/>
    </xf>
    <xf numFmtId="0" fontId="18" fillId="49" borderId="0" xfId="0" applyNumberFormat="1" applyFont="1" applyFill="1" applyBorder="1" applyAlignment="1">
      <alignment vertical="center"/>
    </xf>
    <xf numFmtId="165" fontId="1" fillId="49" borderId="0" xfId="0" applyFont="1" applyFill="1" applyBorder="1" applyAlignment="1">
      <alignment vertical="center"/>
    </xf>
    <xf numFmtId="165" fontId="16" fillId="49" borderId="0" xfId="0" applyFont="1" applyFill="1" applyAlignment="1">
      <alignment vertical="center"/>
    </xf>
    <xf numFmtId="0" fontId="18" fillId="49" borderId="0" xfId="1" applyNumberFormat="1" applyFont="1" applyFill="1" applyAlignment="1">
      <alignment vertical="center"/>
    </xf>
    <xf numFmtId="10" fontId="18" fillId="49" borderId="0" xfId="2" applyNumberFormat="1" applyFont="1" applyFill="1" applyAlignment="1">
      <alignment vertical="center"/>
    </xf>
    <xf numFmtId="0" fontId="1" fillId="51" borderId="0" xfId="0" applyNumberFormat="1" applyFont="1" applyFill="1" applyAlignment="1">
      <alignment horizontal="left" vertical="center"/>
    </xf>
    <xf numFmtId="176" fontId="1" fillId="49" borderId="0" xfId="0" applyNumberFormat="1" applyFont="1" applyFill="1" applyAlignment="1">
      <alignment vertical="center"/>
    </xf>
    <xf numFmtId="176" fontId="18" fillId="49" borderId="0" xfId="0" applyNumberFormat="1" applyFont="1" applyFill="1" applyAlignment="1">
      <alignment vertical="center"/>
    </xf>
    <xf numFmtId="165" fontId="53" fillId="48" borderId="0" xfId="0" applyFont="1" applyFill="1" applyAlignment="1">
      <alignment horizontal="left" vertical="center"/>
    </xf>
    <xf numFmtId="165" fontId="54" fillId="49" borderId="0" xfId="0" applyFont="1" applyFill="1" applyAlignment="1">
      <alignment horizontal="left" vertical="center"/>
    </xf>
    <xf numFmtId="176" fontId="26" fillId="49" borderId="0" xfId="0" applyNumberFormat="1" applyFont="1" applyFill="1" applyAlignment="1">
      <alignment vertical="center"/>
    </xf>
    <xf numFmtId="176" fontId="18" fillId="49" borderId="0" xfId="0" applyNumberFormat="1" applyFont="1" applyFill="1" applyAlignment="1">
      <alignment horizontal="right" vertical="center"/>
    </xf>
    <xf numFmtId="0" fontId="16" fillId="49" borderId="0" xfId="0" applyNumberFormat="1" applyFont="1" applyFill="1" applyAlignment="1">
      <alignment horizontal="right" vertical="center"/>
    </xf>
    <xf numFmtId="0" fontId="16" fillId="49" borderId="0" xfId="0" applyNumberFormat="1" applyFont="1" applyFill="1" applyAlignment="1">
      <alignment horizontal="center" vertical="center"/>
    </xf>
    <xf numFmtId="176" fontId="1" fillId="49" borderId="0" xfId="0" applyNumberFormat="1" applyFont="1" applyFill="1" applyAlignment="1">
      <alignment horizontal="right" vertical="center"/>
    </xf>
    <xf numFmtId="176" fontId="47" fillId="49" borderId="0" xfId="0" applyNumberFormat="1" applyFont="1" applyFill="1" applyAlignment="1">
      <alignment horizontal="right" vertical="center"/>
    </xf>
    <xf numFmtId="0" fontId="16" fillId="49" borderId="0" xfId="0" applyNumberFormat="1" applyFont="1" applyFill="1" applyAlignment="1">
      <alignment horizontal="left" vertical="center" wrapText="1"/>
    </xf>
    <xf numFmtId="0" fontId="18" fillId="50" borderId="0" xfId="0" applyNumberFormat="1" applyFont="1" applyFill="1" applyAlignment="1">
      <alignment horizontal="left" vertical="center" wrapText="1"/>
    </xf>
    <xf numFmtId="0" fontId="1" fillId="49" borderId="0" xfId="0" applyNumberFormat="1" applyFont="1" applyFill="1" applyAlignment="1">
      <alignment horizontal="left" vertical="center" wrapText="1"/>
    </xf>
    <xf numFmtId="0" fontId="18" fillId="49" borderId="0" xfId="0" applyNumberFormat="1" applyFont="1" applyFill="1" applyAlignment="1">
      <alignment horizontal="left" vertical="center" wrapText="1"/>
    </xf>
    <xf numFmtId="176" fontId="55" fillId="49" borderId="0" xfId="0" applyNumberFormat="1" applyFont="1" applyFill="1" applyAlignment="1">
      <alignment horizontal="right" vertical="center"/>
    </xf>
    <xf numFmtId="0" fontId="52" fillId="49" borderId="0" xfId="0" applyNumberFormat="1" applyFont="1" applyFill="1" applyAlignment="1">
      <alignment vertical="center"/>
    </xf>
    <xf numFmtId="0" fontId="29" fillId="49" borderId="0" xfId="0" applyNumberFormat="1" applyFont="1" applyFill="1" applyAlignment="1">
      <alignment horizontal="left" vertical="center"/>
    </xf>
    <xf numFmtId="0" fontId="18" fillId="49" borderId="0" xfId="1" applyNumberFormat="1" applyFont="1" applyFill="1" applyAlignment="1">
      <alignment horizontal="left" vertical="center"/>
    </xf>
    <xf numFmtId="0" fontId="29" fillId="49" borderId="0" xfId="0" applyNumberFormat="1" applyFont="1" applyFill="1">
      <alignment vertical="top"/>
    </xf>
    <xf numFmtId="0" fontId="18" fillId="49" borderId="0" xfId="1" applyNumberFormat="1" applyFont="1" applyFill="1" applyAlignment="1">
      <alignment vertical="top"/>
    </xf>
    <xf numFmtId="0" fontId="30" fillId="49" borderId="0" xfId="0" applyNumberFormat="1" applyFont="1" applyFill="1">
      <alignment vertical="top"/>
    </xf>
    <xf numFmtId="165" fontId="18" fillId="49" borderId="0" xfId="0" applyFont="1" applyFill="1">
      <alignment vertical="top"/>
    </xf>
    <xf numFmtId="0" fontId="56" fillId="54" borderId="0" xfId="78" applyFont="1"/>
    <xf numFmtId="10" fontId="18" fillId="49" borderId="0" xfId="2" applyNumberFormat="1" applyFont="1" applyFill="1">
      <alignment vertical="top"/>
    </xf>
    <xf numFmtId="171" fontId="1" fillId="49" borderId="0" xfId="2" applyNumberFormat="1" applyFont="1" applyFill="1">
      <alignment vertical="top"/>
    </xf>
    <xf numFmtId="1" fontId="1" fillId="49" borderId="0" xfId="2" applyNumberFormat="1" applyFont="1" applyFill="1">
      <alignment vertical="top"/>
    </xf>
    <xf numFmtId="0" fontId="18" fillId="49" borderId="0" xfId="0" applyNumberFormat="1" applyFont="1" applyFill="1">
      <alignment vertical="top"/>
    </xf>
    <xf numFmtId="165" fontId="26" fillId="49" borderId="0" xfId="0" applyFont="1" applyFill="1">
      <alignment vertical="top"/>
    </xf>
    <xf numFmtId="10" fontId="26" fillId="49" borderId="0" xfId="2" applyNumberFormat="1" applyFont="1" applyFill="1">
      <alignment vertical="top"/>
    </xf>
    <xf numFmtId="171" fontId="26" fillId="49" borderId="0" xfId="2" applyNumberFormat="1" applyFont="1" applyFill="1">
      <alignment vertical="top"/>
    </xf>
    <xf numFmtId="1" fontId="26" fillId="49" borderId="0" xfId="2" applyNumberFormat="1" applyFont="1" applyFill="1">
      <alignment vertical="top"/>
    </xf>
    <xf numFmtId="0" fontId="26" fillId="49" borderId="0" xfId="0" applyNumberFormat="1" applyFont="1" applyFill="1">
      <alignment vertical="top"/>
    </xf>
    <xf numFmtId="0" fontId="57" fillId="49" borderId="0" xfId="0" applyNumberFormat="1" applyFont="1" applyFill="1">
      <alignment vertical="top"/>
    </xf>
    <xf numFmtId="165" fontId="1" fillId="49" borderId="0" xfId="0" applyFont="1" applyFill="1" applyBorder="1">
      <alignment vertical="top"/>
    </xf>
    <xf numFmtId="0" fontId="23" fillId="50" borderId="0" xfId="0" applyNumberFormat="1" applyFont="1" applyFill="1" applyAlignment="1">
      <alignment horizontal="left" vertical="center"/>
    </xf>
    <xf numFmtId="170" fontId="18" fillId="49" borderId="0" xfId="0" applyNumberFormat="1" applyFont="1" applyFill="1" applyBorder="1">
      <alignment vertical="top"/>
    </xf>
    <xf numFmtId="0" fontId="58" fillId="48" borderId="0" xfId="70" applyFont="1" applyFill="1" applyAlignment="1">
      <alignment horizontal="left" vertical="center"/>
    </xf>
    <xf numFmtId="165" fontId="18" fillId="54" borderId="0" xfId="0" applyFont="1" applyFill="1" applyAlignment="1">
      <alignment vertical="center"/>
    </xf>
    <xf numFmtId="176" fontId="22" fillId="49" borderId="0" xfId="0" applyNumberFormat="1" applyFont="1" applyFill="1" applyAlignment="1">
      <alignment horizontal="right" vertical="center"/>
    </xf>
    <xf numFmtId="176" fontId="60" fillId="49" borderId="0" xfId="0" applyNumberFormat="1" applyFont="1" applyFill="1" applyAlignment="1">
      <alignment horizontal="right"/>
    </xf>
    <xf numFmtId="0" fontId="60" fillId="49" borderId="0" xfId="0" applyNumberFormat="1" applyFont="1" applyFill="1" applyAlignment="1">
      <alignment horizontal="left"/>
    </xf>
    <xf numFmtId="0" fontId="60" fillId="49" borderId="0" xfId="0" applyNumberFormat="1" applyFont="1" applyFill="1" applyAlignment="1">
      <alignment horizontal="right"/>
    </xf>
    <xf numFmtId="0" fontId="60" fillId="49" borderId="0" xfId="0" applyNumberFormat="1" applyFont="1" applyFill="1" applyAlignment="1"/>
    <xf numFmtId="0" fontId="1" fillId="49" borderId="0" xfId="0" applyNumberFormat="1" applyFont="1" applyFill="1" applyAlignment="1">
      <alignment horizontal="right" vertical="top"/>
    </xf>
    <xf numFmtId="0" fontId="29" fillId="49" borderId="0" xfId="0" applyNumberFormat="1" applyFont="1" applyFill="1" applyAlignment="1">
      <alignment horizontal="right" vertical="top"/>
    </xf>
    <xf numFmtId="0" fontId="18" fillId="49" borderId="0" xfId="0" applyNumberFormat="1" applyFont="1" applyFill="1" applyAlignment="1">
      <alignment horizontal="right" vertical="top" wrapText="1"/>
    </xf>
    <xf numFmtId="165" fontId="1" fillId="49" borderId="0" xfId="0" applyFont="1" applyFill="1" applyAlignment="1">
      <alignment horizontal="right" vertical="top"/>
    </xf>
    <xf numFmtId="0" fontId="1" fillId="49" borderId="13" xfId="0" applyNumberFormat="1" applyFont="1" applyFill="1" applyBorder="1" applyAlignment="1">
      <alignment horizontal="left" vertical="center" wrapText="1"/>
    </xf>
    <xf numFmtId="176" fontId="47" fillId="49" borderId="0" xfId="0" applyNumberFormat="1" applyFont="1" applyFill="1" applyAlignment="1">
      <alignment horizontal="right" vertical="top"/>
    </xf>
    <xf numFmtId="176" fontId="1" fillId="49" borderId="0" xfId="0" applyNumberFormat="1" applyFont="1" applyFill="1" applyAlignment="1">
      <alignment horizontal="right" vertical="top"/>
    </xf>
    <xf numFmtId="0" fontId="1" fillId="49" borderId="0" xfId="0" applyNumberFormat="1" applyFont="1" applyFill="1" applyAlignment="1">
      <alignment horizontal="left" vertical="top" wrapText="1"/>
    </xf>
    <xf numFmtId="0" fontId="18" fillId="49" borderId="0" xfId="0" applyNumberFormat="1" applyFont="1" applyFill="1" applyAlignment="1">
      <alignment horizontal="left" vertical="top" wrapText="1"/>
    </xf>
    <xf numFmtId="176" fontId="18" fillId="49" borderId="0" xfId="0" applyNumberFormat="1" applyFont="1" applyFill="1" applyBorder="1" applyAlignment="1">
      <alignment horizontal="right" vertical="top"/>
    </xf>
    <xf numFmtId="176" fontId="1" fillId="49" borderId="14" xfId="0" applyNumberFormat="1" applyFont="1" applyFill="1" applyBorder="1" applyAlignment="1">
      <alignment horizontal="right" vertical="center"/>
    </xf>
    <xf numFmtId="176" fontId="18" fillId="49" borderId="14" xfId="0" applyNumberFormat="1" applyFont="1" applyFill="1" applyBorder="1" applyAlignment="1">
      <alignment horizontal="right" vertical="center"/>
    </xf>
    <xf numFmtId="176" fontId="1" fillId="49" borderId="0" xfId="0" applyNumberFormat="1" applyFont="1" applyFill="1" applyBorder="1" applyAlignment="1">
      <alignment horizontal="right" vertical="top"/>
    </xf>
    <xf numFmtId="0" fontId="18" fillId="49" borderId="16" xfId="1" applyNumberFormat="1" applyFont="1" applyFill="1" applyBorder="1" applyAlignment="1">
      <alignment vertical="center"/>
    </xf>
    <xf numFmtId="0" fontId="18" fillId="0" borderId="0" xfId="1" applyNumberFormat="1" applyFont="1" applyFill="1" applyAlignment="1">
      <alignment vertical="center"/>
    </xf>
    <xf numFmtId="0" fontId="1" fillId="49" borderId="0" xfId="0" applyNumberFormat="1" applyFont="1" applyFill="1" applyAlignment="1">
      <alignment horizontal="left" vertical="top"/>
    </xf>
    <xf numFmtId="176" fontId="63" fillId="49" borderId="0" xfId="73" applyNumberFormat="1" applyFont="1" applyFill="1" applyAlignment="1">
      <alignment horizontal="right" vertical="center"/>
    </xf>
    <xf numFmtId="0" fontId="1" fillId="49" borderId="0" xfId="73" applyFont="1" applyFill="1" applyAlignment="1">
      <alignment horizontal="left" vertical="center"/>
    </xf>
    <xf numFmtId="0" fontId="30" fillId="49" borderId="0" xfId="73" applyFont="1" applyFill="1" applyAlignment="1">
      <alignment vertical="center"/>
    </xf>
    <xf numFmtId="171" fontId="1" fillId="49" borderId="0" xfId="73" applyNumberFormat="1" applyFont="1" applyFill="1" applyAlignment="1">
      <alignment vertical="center"/>
    </xf>
    <xf numFmtId="0" fontId="55" fillId="49" borderId="0" xfId="73" applyFont="1" applyFill="1" applyAlignment="1">
      <alignment horizontal="left" vertical="center"/>
    </xf>
    <xf numFmtId="178" fontId="1" fillId="49" borderId="0" xfId="0" applyNumberFormat="1" applyFont="1" applyFill="1" applyAlignment="1">
      <alignment vertical="center"/>
    </xf>
    <xf numFmtId="178" fontId="1" fillId="49" borderId="0" xfId="0" applyNumberFormat="1" applyFont="1" applyFill="1">
      <alignment vertical="top"/>
    </xf>
    <xf numFmtId="0" fontId="47" fillId="49" borderId="0" xfId="0" applyNumberFormat="1" applyFont="1" applyFill="1" applyAlignment="1">
      <alignment horizontal="left" vertical="center"/>
    </xf>
    <xf numFmtId="165" fontId="0" fillId="0" borderId="0" xfId="0" applyFill="1">
      <alignment vertical="top"/>
    </xf>
    <xf numFmtId="0" fontId="1" fillId="49" borderId="13" xfId="0" applyNumberFormat="1" applyFont="1" applyFill="1" applyBorder="1" applyAlignment="1">
      <alignment horizontal="left" vertical="top" wrapText="1"/>
    </xf>
    <xf numFmtId="165" fontId="51" fillId="33" borderId="0" xfId="87" applyFont="1" applyFill="1" applyAlignment="1">
      <alignment vertical="center"/>
    </xf>
    <xf numFmtId="165" fontId="41" fillId="0" borderId="0" xfId="87" applyFont="1" applyAlignment="1">
      <alignment horizontal="left" vertical="center"/>
    </xf>
    <xf numFmtId="0" fontId="67" fillId="49" borderId="0" xfId="73" applyFont="1" applyFill="1" applyAlignment="1">
      <alignment horizontal="left" vertical="center"/>
    </xf>
    <xf numFmtId="176" fontId="67" fillId="49" borderId="0" xfId="73" applyNumberFormat="1" applyFont="1" applyFill="1" applyAlignment="1">
      <alignment horizontal="right" vertical="center"/>
    </xf>
    <xf numFmtId="0" fontId="0" fillId="0" borderId="0" xfId="0" applyNumberFormat="1" applyAlignment="1"/>
    <xf numFmtId="0" fontId="69" fillId="59" borderId="0" xfId="0" applyNumberFormat="1" applyFont="1" applyFill="1" applyAlignment="1"/>
    <xf numFmtId="0" fontId="70" fillId="0" borderId="0" xfId="0" applyNumberFormat="1" applyFont="1" applyAlignment="1"/>
    <xf numFmtId="177" fontId="0" fillId="60" borderId="0" xfId="0" applyNumberFormat="1" applyFill="1" applyAlignment="1"/>
    <xf numFmtId="0" fontId="71" fillId="49" borderId="0" xfId="0" applyNumberFormat="1" applyFont="1" applyFill="1">
      <alignment vertical="top"/>
    </xf>
    <xf numFmtId="0" fontId="72" fillId="49" borderId="0" xfId="0" applyNumberFormat="1" applyFont="1" applyFill="1">
      <alignment vertical="top"/>
    </xf>
    <xf numFmtId="0" fontId="73" fillId="49" borderId="0" xfId="1" applyNumberFormat="1" applyFont="1" applyFill="1" applyAlignment="1">
      <alignment vertical="top"/>
    </xf>
    <xf numFmtId="171" fontId="72" fillId="49" borderId="0" xfId="0" applyNumberFormat="1" applyFont="1" applyFill="1">
      <alignment vertical="top"/>
    </xf>
    <xf numFmtId="0" fontId="1" fillId="57" borderId="0" xfId="0" applyNumberFormat="1" applyFont="1" applyFill="1" applyAlignment="1">
      <alignment vertical="center"/>
    </xf>
    <xf numFmtId="0" fontId="69" fillId="61" borderId="0" xfId="0" applyNumberFormat="1" applyFont="1" applyFill="1" applyAlignment="1"/>
    <xf numFmtId="177" fontId="0" fillId="62" borderId="0" xfId="0" applyNumberFormat="1" applyFill="1" applyAlignment="1"/>
    <xf numFmtId="0" fontId="0" fillId="0" borderId="0" xfId="0" applyNumberFormat="1" applyFill="1" applyAlignment="1"/>
    <xf numFmtId="0" fontId="74" fillId="46" borderId="0" xfId="67" applyNumberFormat="1" applyFont="1" applyFill="1" applyAlignment="1">
      <alignment horizontal="left" vertical="center"/>
    </xf>
    <xf numFmtId="0" fontId="73" fillId="46" borderId="0" xfId="68" applyNumberFormat="1" applyFont="1" applyFill="1" applyAlignment="1">
      <alignment horizontal="left" vertical="center"/>
    </xf>
    <xf numFmtId="0" fontId="73" fillId="46" borderId="0" xfId="0" applyNumberFormat="1" applyFont="1" applyFill="1" applyAlignment="1">
      <alignment horizontal="left" vertical="center"/>
    </xf>
    <xf numFmtId="0" fontId="73" fillId="46" borderId="0" xfId="0" applyNumberFormat="1" applyFont="1" applyFill="1" applyAlignment="1">
      <alignment horizontal="right" vertical="center"/>
    </xf>
    <xf numFmtId="165" fontId="73" fillId="46" borderId="0" xfId="0" applyFont="1" applyFill="1" applyAlignment="1">
      <alignment horizontal="left" vertical="center"/>
    </xf>
    <xf numFmtId="0" fontId="72" fillId="49" borderId="0" xfId="0" applyNumberFormat="1" applyFont="1" applyFill="1" applyAlignment="1">
      <alignment vertical="center"/>
    </xf>
    <xf numFmtId="0" fontId="74" fillId="49" borderId="0" xfId="67" applyNumberFormat="1" applyFont="1" applyFill="1" applyAlignment="1">
      <alignment vertical="center"/>
    </xf>
    <xf numFmtId="0" fontId="73" fillId="49" borderId="0" xfId="68" applyNumberFormat="1" applyFont="1" applyFill="1" applyAlignment="1">
      <alignment horizontal="right" vertical="center"/>
    </xf>
    <xf numFmtId="0" fontId="73" fillId="49" borderId="0" xfId="0" applyNumberFormat="1" applyFont="1" applyFill="1" applyAlignment="1">
      <alignment vertical="center"/>
    </xf>
    <xf numFmtId="0" fontId="73" fillId="49" borderId="0" xfId="0" applyNumberFormat="1" applyFont="1" applyFill="1" applyAlignment="1">
      <alignment horizontal="right" vertical="center"/>
    </xf>
    <xf numFmtId="165" fontId="72" fillId="49" borderId="0" xfId="0" applyFont="1" applyFill="1" applyAlignment="1">
      <alignment vertical="center"/>
    </xf>
    <xf numFmtId="0" fontId="75" fillId="49" borderId="0" xfId="0" applyNumberFormat="1" applyFont="1" applyFill="1">
      <alignment vertical="top"/>
    </xf>
    <xf numFmtId="0" fontId="26" fillId="49" borderId="0" xfId="1" applyNumberFormat="1" applyFont="1" applyFill="1" applyAlignment="1">
      <alignment vertical="top"/>
    </xf>
    <xf numFmtId="171" fontId="26" fillId="49" borderId="0" xfId="1" applyNumberFormat="1" applyFont="1" applyFill="1" applyAlignment="1">
      <alignment vertical="top"/>
    </xf>
    <xf numFmtId="0" fontId="68" fillId="49" borderId="0" xfId="1" applyNumberFormat="1" applyFont="1" applyFill="1" applyAlignment="1">
      <alignment vertical="top"/>
    </xf>
    <xf numFmtId="0" fontId="18" fillId="49" borderId="0" xfId="73" applyFont="1" applyFill="1" applyAlignment="1">
      <alignment horizontal="left" vertical="center"/>
    </xf>
    <xf numFmtId="177" fontId="1" fillId="49" borderId="0" xfId="73" applyNumberFormat="1" applyFont="1" applyFill="1" applyAlignment="1">
      <alignment vertical="center"/>
    </xf>
    <xf numFmtId="177" fontId="63" fillId="49" borderId="0" xfId="73" applyNumberFormat="1" applyFont="1" applyFill="1" applyAlignment="1">
      <alignment horizontal="right" vertical="center"/>
    </xf>
    <xf numFmtId="177" fontId="18" fillId="46" borderId="0" xfId="73" applyNumberFormat="1" applyFont="1" applyFill="1" applyAlignment="1">
      <alignment horizontal="left" vertical="center"/>
    </xf>
    <xf numFmtId="165" fontId="34" fillId="48" borderId="0" xfId="0" applyFont="1" applyFill="1" applyAlignment="1">
      <alignment horizontal="left" vertical="center"/>
    </xf>
    <xf numFmtId="165" fontId="32" fillId="49" borderId="17" xfId="0" applyFont="1" applyFill="1" applyBorder="1" applyAlignment="1">
      <alignment horizontal="left" vertical="center" wrapText="1"/>
    </xf>
    <xf numFmtId="165" fontId="32" fillId="49" borderId="0" xfId="0" applyFont="1" applyFill="1" applyBorder="1" applyAlignment="1">
      <alignment horizontal="left" vertical="center" wrapText="1"/>
    </xf>
    <xf numFmtId="165" fontId="33" fillId="49" borderId="17" xfId="0" applyFont="1" applyFill="1" applyBorder="1" applyAlignment="1">
      <alignment horizontal="left" vertical="center" wrapText="1"/>
    </xf>
    <xf numFmtId="0" fontId="18" fillId="50" borderId="0" xfId="0" applyNumberFormat="1" applyFont="1" applyFill="1" applyAlignment="1">
      <alignment horizontal="right" vertical="center"/>
    </xf>
    <xf numFmtId="171" fontId="18" fillId="50" borderId="0" xfId="0" applyNumberFormat="1" applyFont="1" applyFill="1" applyAlignment="1">
      <alignment horizontal="left" vertical="center"/>
    </xf>
    <xf numFmtId="0" fontId="65" fillId="0" borderId="0" xfId="70" applyFont="1"/>
    <xf numFmtId="0" fontId="84" fillId="0" borderId="0" xfId="70" applyFont="1"/>
    <xf numFmtId="0" fontId="84" fillId="0" borderId="0" xfId="70" applyFont="1" applyAlignment="1">
      <alignment horizontal="left"/>
    </xf>
    <xf numFmtId="0" fontId="85" fillId="54" borderId="0" xfId="78" applyFont="1"/>
    <xf numFmtId="0" fontId="87" fillId="49" borderId="0" xfId="70" applyFont="1" applyFill="1"/>
    <xf numFmtId="0" fontId="88" fillId="49" borderId="0" xfId="73" applyFont="1" applyFill="1"/>
    <xf numFmtId="14" fontId="88" fillId="49" borderId="0" xfId="73" applyNumberFormat="1" applyFont="1" applyFill="1" applyAlignment="1">
      <alignment horizontal="left"/>
    </xf>
    <xf numFmtId="0" fontId="87" fillId="49" borderId="0" xfId="70" applyFont="1" applyFill="1" applyAlignment="1">
      <alignment horizontal="left" vertical="center"/>
    </xf>
    <xf numFmtId="0" fontId="89" fillId="49" borderId="0" xfId="75" applyFont="1" applyFill="1"/>
    <xf numFmtId="0" fontId="84" fillId="49" borderId="0" xfId="70" applyFont="1" applyFill="1"/>
    <xf numFmtId="0" fontId="86" fillId="49" borderId="0" xfId="76" applyFont="1" applyFill="1" applyAlignment="1">
      <alignment horizontal="left" vertical="center"/>
    </xf>
    <xf numFmtId="0" fontId="84" fillId="49" borderId="0" xfId="70" applyFont="1" applyFill="1" applyAlignment="1">
      <alignment horizontal="left" vertical="center"/>
    </xf>
    <xf numFmtId="0" fontId="84" fillId="49" borderId="0" xfId="70" applyFont="1" applyFill="1" applyAlignment="1">
      <alignment horizontal="left"/>
    </xf>
    <xf numFmtId="0" fontId="86" fillId="49" borderId="0" xfId="73" applyFont="1" applyFill="1" applyAlignment="1">
      <alignment horizontal="left"/>
    </xf>
    <xf numFmtId="0" fontId="90" fillId="49" borderId="0" xfId="76" applyFont="1" applyFill="1" applyAlignment="1">
      <alignment horizontal="left" vertical="top"/>
    </xf>
    <xf numFmtId="0" fontId="84" fillId="49" borderId="0" xfId="70" applyFont="1" applyFill="1" applyAlignment="1">
      <alignment horizontal="left" vertical="top"/>
    </xf>
    <xf numFmtId="0" fontId="82" fillId="54" borderId="0" xfId="74" applyFont="1" applyBorder="1" applyAlignment="1">
      <alignment horizontal="left" vertical="center"/>
    </xf>
    <xf numFmtId="0" fontId="83" fillId="54" borderId="0" xfId="74" applyFont="1" applyBorder="1"/>
    <xf numFmtId="0" fontId="82" fillId="49" borderId="0" xfId="74" applyFont="1" applyFill="1" applyBorder="1" applyAlignment="1">
      <alignment horizontal="left" vertical="center"/>
    </xf>
    <xf numFmtId="0" fontId="83" fillId="49" borderId="0" xfId="74" applyFont="1" applyFill="1" applyBorder="1"/>
    <xf numFmtId="0" fontId="91" fillId="49" borderId="0" xfId="70" applyFont="1" applyFill="1"/>
    <xf numFmtId="0" fontId="88" fillId="49" borderId="0" xfId="70" applyFont="1" applyFill="1"/>
    <xf numFmtId="165" fontId="92" fillId="49" borderId="0" xfId="102" applyFont="1" applyFill="1" applyAlignment="1">
      <alignment vertical="center"/>
    </xf>
    <xf numFmtId="0" fontId="93" fillId="49" borderId="0" xfId="70" applyFont="1" applyFill="1"/>
    <xf numFmtId="0" fontId="93" fillId="49" borderId="0" xfId="70" applyFont="1" applyFill="1" applyAlignment="1">
      <alignment vertical="top"/>
    </xf>
    <xf numFmtId="165" fontId="94" fillId="64" borderId="0" xfId="0" applyFont="1" applyFill="1" applyAlignment="1">
      <alignment vertical="center"/>
    </xf>
    <xf numFmtId="165" fontId="0" fillId="49" borderId="0" xfId="0" applyFill="1">
      <alignment vertical="top"/>
    </xf>
    <xf numFmtId="0" fontId="96" fillId="54" borderId="0" xfId="78" applyFont="1" applyAlignment="1">
      <alignment horizontal="left" vertical="center"/>
    </xf>
    <xf numFmtId="0" fontId="95" fillId="54" borderId="0" xfId="74" applyFont="1" applyBorder="1" applyAlignment="1">
      <alignment horizontal="left" vertical="center"/>
    </xf>
    <xf numFmtId="0" fontId="96" fillId="54" borderId="0" xfId="78" applyFont="1"/>
    <xf numFmtId="165" fontId="66" fillId="65" borderId="0" xfId="87" applyFont="1" applyFill="1" applyBorder="1" applyAlignment="1">
      <alignment horizontal="left" vertical="center"/>
    </xf>
    <xf numFmtId="165" fontId="79" fillId="48" borderId="0" xfId="70" applyNumberFormat="1" applyFont="1" applyFill="1" applyAlignment="1">
      <alignment vertical="top"/>
    </xf>
    <xf numFmtId="0" fontId="99" fillId="0" borderId="0" xfId="70" applyFont="1" applyAlignment="1">
      <alignment vertical="top"/>
    </xf>
    <xf numFmtId="0" fontId="99" fillId="49" borderId="0" xfId="70" applyFont="1" applyFill="1"/>
    <xf numFmtId="0" fontId="99" fillId="0" borderId="0" xfId="70" applyFont="1"/>
    <xf numFmtId="0" fontId="100" fillId="0" borderId="0" xfId="70" applyFont="1"/>
    <xf numFmtId="0" fontId="100" fillId="0" borderId="0" xfId="70" applyFont="1" applyAlignment="1">
      <alignment vertical="top"/>
    </xf>
    <xf numFmtId="0" fontId="100" fillId="0" borderId="0" xfId="70" applyFont="1" applyAlignment="1">
      <alignment horizontal="right" vertical="top"/>
    </xf>
    <xf numFmtId="0" fontId="101" fillId="0" borderId="0" xfId="70" applyFont="1" applyAlignment="1">
      <alignment vertical="top"/>
    </xf>
    <xf numFmtId="0" fontId="33" fillId="0" borderId="0" xfId="70" applyFont="1" applyAlignment="1">
      <alignment horizontal="right" vertical="top"/>
    </xf>
    <xf numFmtId="0" fontId="102" fillId="0" borderId="0" xfId="70" applyFont="1" applyAlignment="1">
      <alignment vertical="top"/>
    </xf>
    <xf numFmtId="0" fontId="33" fillId="0" borderId="0" xfId="70" applyFont="1" applyAlignment="1">
      <alignment vertical="top"/>
    </xf>
    <xf numFmtId="0" fontId="33" fillId="0" borderId="0" xfId="70" applyFont="1"/>
    <xf numFmtId="0" fontId="103" fillId="0" borderId="0" xfId="70" applyFont="1" applyAlignment="1">
      <alignment vertical="top"/>
    </xf>
    <xf numFmtId="0" fontId="104" fillId="0" borderId="0" xfId="70" applyFont="1" applyAlignment="1">
      <alignment vertical="top"/>
    </xf>
    <xf numFmtId="0" fontId="98" fillId="0" borderId="0" xfId="70" applyFont="1" applyAlignment="1">
      <alignment vertical="top"/>
    </xf>
    <xf numFmtId="0" fontId="105" fillId="0" borderId="0" xfId="70" applyFont="1" applyAlignment="1">
      <alignment vertical="top"/>
    </xf>
    <xf numFmtId="0" fontId="65" fillId="65" borderId="0" xfId="70" applyFont="1" applyFill="1"/>
    <xf numFmtId="0" fontId="33" fillId="66" borderId="0" xfId="70" applyFont="1" applyFill="1" applyAlignment="1">
      <alignment vertical="top"/>
    </xf>
    <xf numFmtId="0" fontId="97" fillId="66" borderId="0" xfId="70" applyFont="1" applyFill="1" applyAlignment="1">
      <alignment vertical="top"/>
    </xf>
    <xf numFmtId="0" fontId="33" fillId="67" borderId="0" xfId="70" applyFont="1" applyFill="1" applyAlignment="1">
      <alignment vertical="top"/>
    </xf>
    <xf numFmtId="0" fontId="81" fillId="68" borderId="0" xfId="16" applyFont="1" applyFill="1"/>
    <xf numFmtId="165" fontId="81" fillId="56" borderId="0" xfId="70" applyNumberFormat="1" applyFont="1" applyFill="1" applyAlignment="1">
      <alignment vertical="top"/>
    </xf>
    <xf numFmtId="0" fontId="97" fillId="69" borderId="0" xfId="70" applyFont="1" applyFill="1" applyAlignment="1">
      <alignment vertical="center"/>
    </xf>
    <xf numFmtId="0" fontId="33" fillId="70" borderId="0" xfId="70" applyFont="1" applyFill="1" applyAlignment="1">
      <alignment vertical="top"/>
    </xf>
    <xf numFmtId="0" fontId="33" fillId="65" borderId="18" xfId="70" applyFont="1" applyFill="1" applyBorder="1" applyAlignment="1">
      <alignment horizontal="center" vertical="top"/>
    </xf>
    <xf numFmtId="0" fontId="33" fillId="0" borderId="0" xfId="70" applyFont="1" applyAlignment="1">
      <alignment horizontal="center" vertical="top"/>
    </xf>
    <xf numFmtId="0" fontId="33" fillId="66" borderId="18" xfId="70" applyFont="1" applyFill="1" applyBorder="1" applyAlignment="1">
      <alignment horizontal="center" vertical="top"/>
    </xf>
    <xf numFmtId="0" fontId="33" fillId="71" borderId="18" xfId="70" applyFont="1" applyFill="1" applyBorder="1" applyAlignment="1">
      <alignment horizontal="center" vertical="top"/>
    </xf>
    <xf numFmtId="0" fontId="33" fillId="72" borderId="18" xfId="16" applyFont="1" applyFill="1" applyBorder="1" applyAlignment="1">
      <alignment horizontal="center" vertical="top"/>
    </xf>
    <xf numFmtId="0" fontId="106" fillId="0" borderId="0" xfId="70" applyFont="1"/>
    <xf numFmtId="0" fontId="33" fillId="73" borderId="18" xfId="70" applyFont="1" applyFill="1" applyBorder="1" applyAlignment="1">
      <alignment horizontal="center" vertical="top"/>
    </xf>
    <xf numFmtId="165" fontId="33" fillId="74" borderId="18" xfId="70" applyNumberFormat="1" applyFont="1" applyFill="1" applyBorder="1" applyAlignment="1">
      <alignment horizontal="center" vertical="top"/>
    </xf>
    <xf numFmtId="0" fontId="80" fillId="48" borderId="0" xfId="70" applyFont="1" applyFill="1" applyAlignment="1">
      <alignment vertical="center"/>
    </xf>
    <xf numFmtId="165" fontId="95" fillId="48" borderId="0" xfId="70" applyNumberFormat="1" applyFont="1" applyFill="1" applyAlignment="1">
      <alignment vertical="center"/>
    </xf>
    <xf numFmtId="165" fontId="1" fillId="49" borderId="0" xfId="87" applyFill="1">
      <alignment vertical="top"/>
    </xf>
    <xf numFmtId="165" fontId="59" fillId="66" borderId="0" xfId="87" applyFont="1" applyFill="1" applyBorder="1" applyAlignment="1">
      <alignment horizontal="left" vertical="center"/>
    </xf>
    <xf numFmtId="165" fontId="66" fillId="74" borderId="0" xfId="87" applyFont="1" applyFill="1" applyBorder="1" applyAlignment="1">
      <alignment horizontal="left" vertical="center"/>
    </xf>
    <xf numFmtId="165" fontId="41" fillId="49" borderId="0" xfId="87" applyFont="1" applyFill="1" applyAlignment="1">
      <alignment horizontal="left" vertical="center"/>
    </xf>
    <xf numFmtId="165" fontId="1" fillId="49" borderId="0" xfId="87" applyFill="1" applyAlignment="1">
      <alignment horizontal="left" vertical="top"/>
    </xf>
    <xf numFmtId="165" fontId="66" fillId="49" borderId="0" xfId="87" applyFont="1" applyFill="1" applyBorder="1" applyAlignment="1">
      <alignment horizontal="left" vertical="center"/>
    </xf>
    <xf numFmtId="0" fontId="95" fillId="48" borderId="0" xfId="70" applyFont="1" applyFill="1" applyAlignment="1">
      <alignment horizontal="left" vertical="center"/>
    </xf>
    <xf numFmtId="0" fontId="108" fillId="49" borderId="0" xfId="0" applyNumberFormat="1" applyFont="1" applyFill="1" applyAlignment="1">
      <alignment horizontal="right" vertical="top" wrapText="1"/>
    </xf>
    <xf numFmtId="0" fontId="109" fillId="49" borderId="0" xfId="0" applyNumberFormat="1" applyFont="1" applyFill="1" applyAlignment="1">
      <alignment horizontal="right" vertical="top" indent="1"/>
    </xf>
    <xf numFmtId="0" fontId="110" fillId="49" borderId="0" xfId="0" applyNumberFormat="1" applyFont="1" applyFill="1" applyAlignment="1">
      <alignment horizontal="right" vertical="top" wrapText="1"/>
    </xf>
    <xf numFmtId="0" fontId="108" fillId="49" borderId="0" xfId="0" applyNumberFormat="1" applyFont="1" applyFill="1" applyAlignment="1">
      <alignment horizontal="left" vertical="top" wrapText="1"/>
    </xf>
    <xf numFmtId="0" fontId="96" fillId="54" borderId="0" xfId="78" applyFont="1" applyAlignment="1">
      <alignment vertical="center"/>
    </xf>
    <xf numFmtId="0" fontId="111" fillId="50" borderId="0" xfId="66" applyNumberFormat="1" applyFont="1" applyFill="1" applyAlignment="1">
      <alignment horizontal="left" vertical="center"/>
    </xf>
    <xf numFmtId="0" fontId="95" fillId="48" borderId="0" xfId="0" applyNumberFormat="1" applyFont="1" applyFill="1" applyAlignment="1">
      <alignment horizontal="left" vertical="center"/>
    </xf>
    <xf numFmtId="0" fontId="95" fillId="48" borderId="0" xfId="70" applyFont="1" applyFill="1" applyAlignment="1">
      <alignment horizontal="right" vertical="center"/>
    </xf>
    <xf numFmtId="171" fontId="95" fillId="48" borderId="0" xfId="0" applyNumberFormat="1" applyFont="1" applyFill="1" applyAlignment="1">
      <alignment horizontal="right" vertical="center"/>
    </xf>
    <xf numFmtId="0" fontId="113" fillId="49" borderId="0" xfId="0" applyNumberFormat="1" applyFont="1" applyFill="1" applyAlignment="1">
      <alignment vertical="center"/>
    </xf>
    <xf numFmtId="0" fontId="107" fillId="49" borderId="0" xfId="0" applyNumberFormat="1" applyFont="1" applyFill="1" applyAlignment="1">
      <alignment vertical="center"/>
    </xf>
    <xf numFmtId="0" fontId="111" fillId="46" borderId="0" xfId="66" applyNumberFormat="1" applyFont="1" applyFill="1" applyAlignment="1">
      <alignment horizontal="left" vertical="center"/>
    </xf>
    <xf numFmtId="165" fontId="95" fillId="54" borderId="0" xfId="73" applyNumberFormat="1" applyFont="1" applyFill="1" applyAlignment="1">
      <alignment horizontal="left" vertical="center"/>
    </xf>
    <xf numFmtId="165" fontId="95" fillId="48" borderId="0" xfId="73" applyNumberFormat="1" applyFont="1" applyFill="1" applyAlignment="1">
      <alignment horizontal="right" vertical="center"/>
    </xf>
    <xf numFmtId="0" fontId="114" fillId="49" borderId="0" xfId="0" applyNumberFormat="1" applyFont="1" applyFill="1" applyAlignment="1">
      <alignment vertical="center"/>
    </xf>
    <xf numFmtId="0" fontId="114" fillId="49" borderId="0" xfId="0" applyNumberFormat="1" applyFont="1" applyFill="1" applyAlignment="1">
      <alignment horizontal="right" vertical="center"/>
    </xf>
    <xf numFmtId="0" fontId="114" fillId="49" borderId="0" xfId="73" applyFont="1" applyFill="1" applyAlignment="1">
      <alignment horizontal="left" vertical="center"/>
    </xf>
    <xf numFmtId="171" fontId="114" fillId="49" borderId="0" xfId="73" applyNumberFormat="1" applyFont="1" applyFill="1" applyAlignment="1">
      <alignment horizontal="left" vertical="center"/>
    </xf>
    <xf numFmtId="165" fontId="95" fillId="33" borderId="0" xfId="87" applyFont="1" applyFill="1" applyAlignment="1">
      <alignment horizontal="left" vertical="center"/>
    </xf>
    <xf numFmtId="0" fontId="62" fillId="49" borderId="0" xfId="0" applyNumberFormat="1" applyFont="1" applyFill="1" applyAlignment="1">
      <alignment vertical="center"/>
    </xf>
    <xf numFmtId="0" fontId="62" fillId="63" borderId="0" xfId="0" applyNumberFormat="1" applyFont="1" applyFill="1" applyAlignment="1">
      <alignment vertical="center"/>
    </xf>
    <xf numFmtId="0" fontId="16" fillId="49" borderId="0" xfId="0" applyNumberFormat="1" applyFont="1" applyFill="1">
      <alignment vertical="top"/>
    </xf>
    <xf numFmtId="0" fontId="16" fillId="49" borderId="0" xfId="0" applyNumberFormat="1" applyFont="1" applyFill="1" applyAlignment="1">
      <alignment horizontal="left" vertical="top"/>
    </xf>
    <xf numFmtId="0" fontId="18" fillId="49" borderId="0" xfId="0" applyNumberFormat="1" applyFont="1" applyFill="1" applyBorder="1">
      <alignment vertical="top"/>
    </xf>
    <xf numFmtId="0" fontId="16" fillId="49" borderId="0" xfId="73" applyFont="1" applyFill="1" applyAlignment="1">
      <alignment vertical="top"/>
    </xf>
    <xf numFmtId="0" fontId="16" fillId="49" borderId="0" xfId="73" applyFont="1" applyFill="1" applyAlignment="1">
      <alignment horizontal="right" vertical="top"/>
    </xf>
    <xf numFmtId="179" fontId="114" fillId="49" borderId="0" xfId="73" applyNumberFormat="1" applyFont="1" applyFill="1" applyAlignment="1">
      <alignment horizontal="right" vertical="center"/>
    </xf>
    <xf numFmtId="179" fontId="18" fillId="49" borderId="0" xfId="73" applyNumberFormat="1" applyFont="1" applyFill="1" applyAlignment="1">
      <alignment horizontal="right" vertical="center"/>
    </xf>
    <xf numFmtId="179" fontId="63" fillId="49" borderId="0" xfId="73" applyNumberFormat="1" applyFont="1" applyFill="1" applyAlignment="1">
      <alignment horizontal="right" vertical="center"/>
    </xf>
    <xf numFmtId="179" fontId="1" fillId="49" borderId="0" xfId="73" applyNumberFormat="1" applyFont="1" applyFill="1" applyAlignment="1">
      <alignment horizontal="right" vertical="center"/>
    </xf>
    <xf numFmtId="179" fontId="114" fillId="49" borderId="0" xfId="73" applyNumberFormat="1" applyFont="1" applyFill="1" applyAlignment="1">
      <alignment vertical="center"/>
    </xf>
    <xf numFmtId="179" fontId="1" fillId="49" borderId="0" xfId="73" applyNumberFormat="1" applyFont="1" applyFill="1" applyAlignment="1">
      <alignment vertical="center"/>
    </xf>
    <xf numFmtId="179" fontId="22" fillId="49" borderId="0" xfId="73" applyNumberFormat="1" applyFont="1" applyFill="1" applyAlignment="1">
      <alignment horizontal="right" vertical="center"/>
    </xf>
    <xf numFmtId="179" fontId="114" fillId="49" borderId="0" xfId="0" applyNumberFormat="1" applyFont="1" applyFill="1" applyAlignment="1">
      <alignment horizontal="right" vertical="center"/>
    </xf>
    <xf numFmtId="179" fontId="26" fillId="49" borderId="0" xfId="0" applyNumberFormat="1" applyFont="1" applyFill="1" applyAlignment="1">
      <alignment vertical="center"/>
    </xf>
    <xf numFmtId="179" fontId="1" fillId="49" borderId="0" xfId="0" applyNumberFormat="1" applyFont="1" applyFill="1" applyAlignment="1">
      <alignment vertical="center"/>
    </xf>
    <xf numFmtId="179" fontId="18" fillId="49" borderId="0" xfId="0" applyNumberFormat="1" applyFont="1" applyFill="1" applyAlignment="1">
      <alignment vertical="center"/>
    </xf>
    <xf numFmtId="179" fontId="26" fillId="49" borderId="0" xfId="0" applyNumberFormat="1" applyFont="1" applyFill="1" applyAlignment="1">
      <alignment horizontal="right" vertical="center"/>
    </xf>
    <xf numFmtId="179" fontId="18" fillId="46" borderId="0" xfId="0" applyNumberFormat="1" applyFont="1" applyFill="1" applyAlignment="1">
      <alignment horizontal="left" vertical="center"/>
    </xf>
    <xf numFmtId="179" fontId="18" fillId="49" borderId="0" xfId="0" applyNumberFormat="1" applyFont="1" applyFill="1" applyAlignment="1">
      <alignment horizontal="right" vertical="center"/>
    </xf>
    <xf numFmtId="179" fontId="73" fillId="46" borderId="0" xfId="0" applyNumberFormat="1" applyFont="1" applyFill="1" applyAlignment="1">
      <alignment horizontal="left" vertical="center"/>
    </xf>
    <xf numFmtId="179" fontId="73" fillId="49" borderId="0" xfId="0" applyNumberFormat="1" applyFont="1" applyFill="1" applyAlignment="1">
      <alignment vertical="center"/>
    </xf>
    <xf numFmtId="179" fontId="114" fillId="49" borderId="13" xfId="0" applyNumberFormat="1" applyFont="1" applyFill="1" applyBorder="1" applyAlignment="1">
      <alignment horizontal="right" vertical="center"/>
    </xf>
    <xf numFmtId="179" fontId="1" fillId="49" borderId="15" xfId="0" applyNumberFormat="1" applyFont="1" applyFill="1" applyBorder="1" applyAlignment="1">
      <alignment horizontal="right" vertical="center"/>
    </xf>
    <xf numFmtId="179" fontId="47" fillId="49" borderId="15" xfId="0" applyNumberFormat="1" applyFont="1" applyFill="1" applyBorder="1" applyAlignment="1">
      <alignment horizontal="right" vertical="center"/>
    </xf>
    <xf numFmtId="179" fontId="1" fillId="49" borderId="13" xfId="0" applyNumberFormat="1" applyFont="1" applyFill="1" applyBorder="1" applyAlignment="1">
      <alignment horizontal="right" vertical="center"/>
    </xf>
    <xf numFmtId="179" fontId="47" fillId="49" borderId="0" xfId="0" applyNumberFormat="1" applyFont="1" applyFill="1" applyAlignment="1">
      <alignment horizontal="right" vertical="top"/>
    </xf>
    <xf numFmtId="179" fontId="1" fillId="49" borderId="0" xfId="0" applyNumberFormat="1" applyFont="1" applyFill="1" applyAlignment="1">
      <alignment horizontal="right" vertical="top"/>
    </xf>
    <xf numFmtId="179" fontId="1" fillId="49" borderId="0" xfId="0" applyNumberFormat="1" applyFont="1" applyFill="1" applyAlignment="1">
      <alignment horizontal="right" vertical="center"/>
    </xf>
    <xf numFmtId="179" fontId="47" fillId="49" borderId="0" xfId="0" applyNumberFormat="1" applyFont="1" applyFill="1" applyAlignment="1">
      <alignment horizontal="right" vertical="center"/>
    </xf>
    <xf numFmtId="179" fontId="114" fillId="49" borderId="13" xfId="0" applyNumberFormat="1" applyFont="1" applyFill="1" applyBorder="1" applyAlignment="1">
      <alignment horizontal="right" vertical="top"/>
    </xf>
    <xf numFmtId="179" fontId="1" fillId="49" borderId="13" xfId="0" applyNumberFormat="1" applyFont="1" applyFill="1" applyBorder="1" applyAlignment="1">
      <alignment horizontal="right" vertical="top"/>
    </xf>
    <xf numFmtId="180" fontId="1" fillId="49" borderId="0" xfId="0" applyNumberFormat="1" applyFont="1" applyFill="1">
      <alignment vertical="top"/>
    </xf>
    <xf numFmtId="179" fontId="1" fillId="47" borderId="0" xfId="0" applyNumberFormat="1" applyFont="1" applyFill="1" applyAlignment="1">
      <alignment vertical="center"/>
    </xf>
    <xf numFmtId="179" fontId="1" fillId="49" borderId="0" xfId="0" applyNumberFormat="1" applyFont="1" applyFill="1">
      <alignment vertical="top"/>
    </xf>
    <xf numFmtId="179" fontId="55" fillId="49" borderId="0" xfId="0" applyNumberFormat="1" applyFont="1" applyFill="1" applyAlignment="1">
      <alignment vertical="center"/>
    </xf>
    <xf numFmtId="179" fontId="16" fillId="49" borderId="0" xfId="0" applyNumberFormat="1" applyFont="1" applyFill="1" applyAlignment="1">
      <alignment horizontal="right" vertical="center"/>
    </xf>
    <xf numFmtId="165" fontId="115" fillId="48" borderId="0" xfId="0" applyFont="1" applyFill="1" applyAlignment="1">
      <alignment horizontal="left" vertical="center"/>
    </xf>
    <xf numFmtId="165" fontId="115" fillId="48" borderId="0" xfId="0" applyFont="1" applyFill="1" applyAlignment="1">
      <alignment horizontal="right" vertical="center"/>
    </xf>
    <xf numFmtId="0" fontId="76" fillId="0" borderId="0" xfId="101" applyNumberFormat="1" applyFont="1" applyFill="1" applyAlignment="1"/>
    <xf numFmtId="0" fontId="0" fillId="0" borderId="0" xfId="0" applyNumberFormat="1" applyFill="1" applyAlignment="1">
      <alignment horizontal="right"/>
    </xf>
    <xf numFmtId="0" fontId="0" fillId="0" borderId="0" xfId="0" applyNumberFormat="1" applyFont="1" applyFill="1" applyAlignment="1"/>
    <xf numFmtId="0" fontId="64" fillId="0" borderId="0" xfId="0" applyNumberFormat="1" applyFont="1" applyFill="1" applyAlignment="1"/>
    <xf numFmtId="0" fontId="77" fillId="0" borderId="0" xfId="101" applyNumberFormat="1" applyFont="1" applyFill="1" applyAlignment="1"/>
    <xf numFmtId="0" fontId="77" fillId="0" borderId="0" xfId="101" quotePrefix="1" applyNumberFormat="1" applyFont="1" applyFill="1" applyAlignment="1"/>
    <xf numFmtId="0" fontId="1" fillId="49" borderId="0" xfId="70" applyFill="1" applyAlignment="1">
      <alignment horizontal="left" vertical="top" wrapText="1"/>
    </xf>
    <xf numFmtId="0" fontId="1" fillId="49" borderId="0" xfId="70" applyFill="1" applyAlignment="1">
      <alignment horizontal="left" vertical="center" wrapText="1"/>
    </xf>
    <xf numFmtId="177" fontId="117" fillId="62" borderId="0" xfId="0" applyNumberFormat="1" applyFont="1" applyFill="1" applyAlignment="1"/>
    <xf numFmtId="177" fontId="117" fillId="60" borderId="0" xfId="0" applyNumberFormat="1" applyFont="1" applyFill="1" applyAlignment="1"/>
    <xf numFmtId="0" fontId="1" fillId="0" borderId="0" xfId="70" applyAlignment="1">
      <alignment horizontal="left" vertical="center" wrapText="1"/>
    </xf>
    <xf numFmtId="0" fontId="1" fillId="49" borderId="0" xfId="70" applyFill="1" applyAlignment="1">
      <alignment horizontal="left" wrapText="1"/>
    </xf>
    <xf numFmtId="0" fontId="107" fillId="49" borderId="0" xfId="70" applyFont="1" applyFill="1" applyAlignment="1">
      <alignment horizontal="left" vertical="top"/>
    </xf>
    <xf numFmtId="0" fontId="119" fillId="0" borderId="0" xfId="0" applyNumberFormat="1" applyFont="1" applyAlignment="1">
      <alignment horizontal="left" vertical="top"/>
    </xf>
    <xf numFmtId="0" fontId="120" fillId="49" borderId="13" xfId="0" applyNumberFormat="1" applyFont="1" applyFill="1" applyBorder="1" applyAlignment="1">
      <alignment horizontal="left" vertical="center" wrapText="1"/>
    </xf>
    <xf numFmtId="171" fontId="18" fillId="51" borderId="0" xfId="0" applyNumberFormat="1" applyFont="1" applyFill="1">
      <alignment vertical="top"/>
    </xf>
    <xf numFmtId="171" fontId="18" fillId="57" borderId="0" xfId="0" applyNumberFormat="1" applyFont="1" applyFill="1">
      <alignment vertical="top"/>
    </xf>
    <xf numFmtId="0" fontId="88" fillId="49" borderId="0" xfId="70" applyFont="1" applyFill="1" applyAlignment="1">
      <alignment vertical="top"/>
    </xf>
    <xf numFmtId="179" fontId="114" fillId="49" borderId="0" xfId="73" quotePrefix="1" applyNumberFormat="1" applyFont="1" applyFill="1" applyAlignment="1">
      <alignment vertical="center"/>
    </xf>
    <xf numFmtId="0" fontId="84" fillId="49" borderId="0" xfId="70" applyFont="1" applyFill="1" applyAlignment="1">
      <alignment horizontal="left" vertical="top"/>
    </xf>
    <xf numFmtId="0" fontId="88" fillId="49" borderId="0" xfId="70" applyFont="1" applyFill="1" applyAlignment="1">
      <alignment horizontal="left"/>
    </xf>
    <xf numFmtId="0" fontId="88" fillId="49" borderId="0" xfId="70" applyFont="1" applyFill="1" applyAlignment="1">
      <alignment horizontal="left" vertical="top" wrapText="1"/>
    </xf>
    <xf numFmtId="165" fontId="112" fillId="64" borderId="0" xfId="0" applyFont="1" applyFill="1" applyAlignment="1">
      <alignment vertical="center"/>
    </xf>
    <xf numFmtId="165" fontId="112" fillId="66" borderId="0" xfId="0" applyFont="1" applyFill="1" applyAlignment="1">
      <alignment vertical="center"/>
    </xf>
    <xf numFmtId="165" fontId="94" fillId="64" borderId="0" xfId="0" applyFont="1" applyFill="1" applyAlignment="1">
      <alignment vertical="center"/>
    </xf>
    <xf numFmtId="0" fontId="1" fillId="49" borderId="0" xfId="70" applyFill="1" applyAlignment="1">
      <alignment horizontal="left" vertical="top" wrapText="1"/>
    </xf>
  </cellXfs>
  <cellStyles count="103">
    <cellStyle name="20% - Accent1" xfId="21" builtinId="30" hidden="1"/>
    <cellStyle name="20% - Accent2" xfId="25" builtinId="34" hidden="1"/>
    <cellStyle name="20% - Accent3" xfId="29" builtinId="38" hidden="1"/>
    <cellStyle name="20% - Accent4" xfId="33" builtinId="42" hidden="1"/>
    <cellStyle name="20% - Accent5" xfId="37" builtinId="46" hidden="1"/>
    <cellStyle name="20% - Accent6" xfId="41" builtinId="50" hidden="1"/>
    <cellStyle name="40% - Accent1" xfId="22" builtinId="31" hidden="1"/>
    <cellStyle name="40% - Accent2" xfId="26" builtinId="35" hidden="1"/>
    <cellStyle name="40% - Accent3" xfId="30" builtinId="39" hidden="1"/>
    <cellStyle name="40% - Accent4" xfId="34" builtinId="43" hidden="1"/>
    <cellStyle name="40% - Accent5" xfId="38" builtinId="47" hidden="1"/>
    <cellStyle name="40% - Accent6" xfId="42" builtinId="51" hidden="1"/>
    <cellStyle name="60% - Accent1" xfId="23" builtinId="32" hidden="1"/>
    <cellStyle name="60% - Accent2" xfId="27" builtinId="36" hidden="1"/>
    <cellStyle name="60% - Accent3" xfId="31" builtinId="40" hidden="1"/>
    <cellStyle name="60% - Accent4" xfId="35" builtinId="44" hidden="1"/>
    <cellStyle name="60% - Accent5" xfId="39" builtinId="48" hidden="1"/>
    <cellStyle name="60% - Accent6" xfId="43" builtinId="52" hidden="1"/>
    <cellStyle name="Accent1" xfId="20" builtinId="29" hidden="1"/>
    <cellStyle name="Accent2" xfId="24" builtinId="33" hidden="1"/>
    <cellStyle name="Accent3" xfId="28" builtinId="37" hidden="1"/>
    <cellStyle name="Accent4" xfId="32" builtinId="41" hidden="1"/>
    <cellStyle name="Accent5" xfId="36" builtinId="45" hidden="1"/>
    <cellStyle name="Accent6" xfId="40" builtinId="49" hidden="1"/>
    <cellStyle name="Bad" xfId="9" builtinId="27" hidden="1"/>
    <cellStyle name="Calculation" xfId="13" builtinId="22" hidden="1"/>
    <cellStyle name="Calculation 2" xfId="82" xr:uid="{00000000-0005-0000-0000-00001A000000}"/>
    <cellStyle name="Check Cell" xfId="15" builtinId="23" hidden="1"/>
    <cellStyle name="Column 1" xfId="66" xr:uid="{00000000-0005-0000-0000-00001C000000}"/>
    <cellStyle name="Column 2 + 3" xfId="67" xr:uid="{00000000-0005-0000-0000-00001D000000}"/>
    <cellStyle name="Column 4" xfId="68" xr:uid="{00000000-0005-0000-0000-00001E000000}"/>
    <cellStyle name="Comma" xfId="1" builtinId="3" customBuiltin="1"/>
    <cellStyle name="Counterflow" xfId="54" xr:uid="{00000000-0005-0000-0000-000020000000}"/>
    <cellStyle name="DateLong" xfId="60" xr:uid="{00000000-0005-0000-0000-000021000000}"/>
    <cellStyle name="DateShort" xfId="61" xr:uid="{00000000-0005-0000-0000-000022000000}"/>
    <cellStyle name="Documentation" xfId="59" xr:uid="{00000000-0005-0000-0000-000023000000}"/>
    <cellStyle name="End of sheet" xfId="78" xr:uid="{00000000-0005-0000-0000-000024000000}"/>
    <cellStyle name="Explanatory Text" xfId="18" builtinId="53" hidden="1"/>
    <cellStyle name="Explanatory Text 2" xfId="83" xr:uid="{00000000-0005-0000-0000-000026000000}"/>
    <cellStyle name="Export" xfId="56" xr:uid="{00000000-0005-0000-0000-000027000000}"/>
    <cellStyle name="Exported to another sheet or section" xfId="81" xr:uid="{00000000-0005-0000-0000-000028000000}"/>
    <cellStyle name="Factor" xfId="62" xr:uid="{00000000-0005-0000-0000-000029000000}"/>
    <cellStyle name="Good" xfId="8" builtinId="26" hidden="1"/>
    <cellStyle name="Hard coded" xfId="57" xr:uid="{00000000-0005-0000-0000-00002B000000}"/>
    <cellStyle name="Heading 1" xfId="4" builtinId="16" hidden="1"/>
    <cellStyle name="Heading 1 2" xfId="76" xr:uid="{00000000-0005-0000-0000-00002D000000}"/>
    <cellStyle name="Heading 2" xfId="5" builtinId="17" hidden="1"/>
    <cellStyle name="Heading 2 2" xfId="79" xr:uid="{00000000-0005-0000-0000-00002F000000}"/>
    <cellStyle name="Heading 3" xfId="6" builtinId="18" hidden="1"/>
    <cellStyle name="Heading 4" xfId="7" builtinId="19" hidden="1"/>
    <cellStyle name="Hyperlink" xfId="102" builtinId="8"/>
    <cellStyle name="Hyperlink 2" xfId="71" xr:uid="{00000000-0005-0000-0000-000032000000}"/>
    <cellStyle name="Hyperlink 3" xfId="75" xr:uid="{00000000-0005-0000-0000-000033000000}"/>
    <cellStyle name="Import" xfId="55" xr:uid="{00000000-0005-0000-0000-000034000000}"/>
    <cellStyle name="Input" xfId="11" builtinId="20" hidden="1"/>
    <cellStyle name="Input 2" xfId="84" xr:uid="{00000000-0005-0000-0000-000036000000}"/>
    <cellStyle name="Level 1 Heading" xfId="63" xr:uid="{00000000-0005-0000-0000-000037000000}"/>
    <cellStyle name="Level 2 Heading" xfId="64" xr:uid="{00000000-0005-0000-0000-000038000000}"/>
    <cellStyle name="Level 3 Heading" xfId="65" xr:uid="{00000000-0005-0000-0000-000039000000}"/>
    <cellStyle name="Linked Cell" xfId="14" builtinId="24" hidden="1"/>
    <cellStyle name="Linked Cell 2" xfId="80" xr:uid="{00000000-0005-0000-0000-00003B000000}"/>
    <cellStyle name="Neutral" xfId="10" builtinId="28" hidden="1"/>
    <cellStyle name="Normal" xfId="0" builtinId="0" customBuiltin="1"/>
    <cellStyle name="Normal 12" xfId="97" xr:uid="{00000000-0005-0000-0000-00003E000000}"/>
    <cellStyle name="Normal 2" xfId="69" xr:uid="{00000000-0005-0000-0000-00003F000000}"/>
    <cellStyle name="Normal 2 2" xfId="87" xr:uid="{00000000-0005-0000-0000-000040000000}"/>
    <cellStyle name="Normal 2 2 2" xfId="96" xr:uid="{00000000-0005-0000-0000-000041000000}"/>
    <cellStyle name="Normal 2 3" xfId="90" xr:uid="{00000000-0005-0000-0000-000042000000}"/>
    <cellStyle name="Normal 2 4" xfId="95" xr:uid="{00000000-0005-0000-0000-000043000000}"/>
    <cellStyle name="Normal 2 9 2" xfId="100" xr:uid="{00000000-0005-0000-0000-000044000000}"/>
    <cellStyle name="Normal 3" xfId="70" xr:uid="{00000000-0005-0000-0000-000045000000}"/>
    <cellStyle name="Normal 3 2" xfId="88" xr:uid="{00000000-0005-0000-0000-000046000000}"/>
    <cellStyle name="Normal 3 3 2" xfId="91" xr:uid="{00000000-0005-0000-0000-000047000000}"/>
    <cellStyle name="Normal 4" xfId="73" xr:uid="{00000000-0005-0000-0000-000048000000}"/>
    <cellStyle name="Normal 4 2" xfId="93" xr:uid="{00000000-0005-0000-0000-000049000000}"/>
    <cellStyle name="Normal 4 2 2" xfId="99" xr:uid="{00000000-0005-0000-0000-00004A000000}"/>
    <cellStyle name="Normal 5" xfId="85" xr:uid="{00000000-0005-0000-0000-00004B000000}"/>
    <cellStyle name="Normal 6" xfId="89" xr:uid="{00000000-0005-0000-0000-00004C000000}"/>
    <cellStyle name="Normal 6 2" xfId="101" xr:uid="{8323F0D0-B15F-4658-9287-7933BB1CC864}"/>
    <cellStyle name="Normal 7 2" xfId="98" xr:uid="{00000000-0005-0000-0000-00004D000000}"/>
    <cellStyle name="Note" xfId="17" builtinId="10" hidden="1"/>
    <cellStyle name="OfwatCalculation" xfId="94" xr:uid="{00000000-0005-0000-0000-00004F000000}"/>
    <cellStyle name="Output" xfId="12" builtinId="21" hidden="1"/>
    <cellStyle name="Pantone 130C" xfId="47" xr:uid="{00000000-0005-0000-0000-000051000000}"/>
    <cellStyle name="Pantone 179C" xfId="52" xr:uid="{00000000-0005-0000-0000-000052000000}"/>
    <cellStyle name="Pantone 232C" xfId="51" xr:uid="{00000000-0005-0000-0000-000053000000}"/>
    <cellStyle name="Pantone 2745C" xfId="50" xr:uid="{00000000-0005-0000-0000-000054000000}"/>
    <cellStyle name="Pantone 279C" xfId="45" xr:uid="{00000000-0005-0000-0000-000055000000}"/>
    <cellStyle name="Pantone 281C" xfId="44" xr:uid="{00000000-0005-0000-0000-000056000000}"/>
    <cellStyle name="Pantone 451C" xfId="46" xr:uid="{00000000-0005-0000-0000-000057000000}"/>
    <cellStyle name="Pantone 583C" xfId="49" xr:uid="{00000000-0005-0000-0000-000058000000}"/>
    <cellStyle name="Pantone 633C" xfId="48" xr:uid="{00000000-0005-0000-0000-000059000000}"/>
    <cellStyle name="Percent" xfId="2" builtinId="5" customBuiltin="1"/>
    <cellStyle name="Percent [0]" xfId="58" xr:uid="{00000000-0005-0000-0000-00005B000000}"/>
    <cellStyle name="Section separator" xfId="86" xr:uid="{00000000-0005-0000-0000-00005C000000}"/>
    <cellStyle name="Title" xfId="3" builtinId="15" hidden="1"/>
    <cellStyle name="Title 2" xfId="74" xr:uid="{00000000-0005-0000-0000-00005E000000}"/>
    <cellStyle name="Total" xfId="19" builtinId="25" hidden="1"/>
    <cellStyle name="Validation error" xfId="92" xr:uid="{00000000-0005-0000-0000-000060000000}"/>
    <cellStyle name="Warning Text" xfId="16" builtinId="11" customBuiltin="1"/>
    <cellStyle name="Warning Text 3" xfId="77" xr:uid="{00000000-0005-0000-0000-000062000000}"/>
    <cellStyle name="WIP" xfId="53" xr:uid="{00000000-0005-0000-0000-000063000000}"/>
    <cellStyle name="Year" xfId="72" xr:uid="{00000000-0005-0000-0000-000064000000}"/>
  </cellStyles>
  <dxfs count="9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rgb="FFF8D274"/>
      </font>
    </dxf>
    <dxf>
      <font>
        <color rgb="FFF8D274"/>
      </font>
    </dxf>
    <dxf>
      <font>
        <color rgb="FFFADF9C"/>
      </font>
    </dxf>
    <dxf>
      <fill>
        <patternFill>
          <bgColor rgb="FFD740A2"/>
        </patternFill>
      </fill>
    </dxf>
    <dxf>
      <fill>
        <patternFill>
          <bgColor rgb="FFD740A2"/>
        </patternFill>
      </fill>
    </dxf>
  </dxfs>
  <tableStyles count="0" defaultTableStyle="TableStyleMedium2" defaultPivotStyle="PivotStyleLight16"/>
  <colors>
    <mruColors>
      <color rgb="FFFFFFE0"/>
      <color rgb="FFE0DCD8"/>
      <color rgb="FFFFDB8E"/>
      <color rgb="FF98C561"/>
      <color rgb="FFCCCCCE"/>
      <color rgb="FF006938"/>
      <color rgb="FF0078C9"/>
      <color rgb="FFBFDDF1"/>
      <color rgb="FFFCEABF"/>
      <color rgb="FF8573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457200</xdr:colOff>
      <xdr:row>2</xdr:row>
      <xdr:rowOff>0</xdr:rowOff>
    </xdr:from>
    <xdr:to>
      <xdr:col>4</xdr:col>
      <xdr:colOff>1250155</xdr:colOff>
      <xdr:row>5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5B6915B-0E0A-2069-5804-2ECEC5597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447675"/>
          <a:ext cx="1666875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17</xdr:row>
      <xdr:rowOff>0</xdr:rowOff>
    </xdr:from>
    <xdr:to>
      <xdr:col>1</xdr:col>
      <xdr:colOff>304800</xdr:colOff>
      <xdr:row>18</xdr:row>
      <xdr:rowOff>133350</xdr:rowOff>
    </xdr:to>
    <xdr:sp macro="" textlink="">
      <xdr:nvSpPr>
        <xdr:cNvPr id="16385" name="AutoShape 1">
          <a:extLst>
            <a:ext uri="{FF2B5EF4-FFF2-40B4-BE49-F238E27FC236}">
              <a16:creationId xmlns:a16="http://schemas.microsoft.com/office/drawing/2014/main" id="{7DE55828-83CC-6FA4-AFA7-62CAEEB3C898}"/>
            </a:ext>
          </a:extLst>
        </xdr:cNvPr>
        <xdr:cNvSpPr>
          <a:spLocks noChangeAspect="1" noChangeArrowheads="1"/>
        </xdr:cNvSpPr>
      </xdr:nvSpPr>
      <xdr:spPr bwMode="auto">
        <a:xfrm>
          <a:off x="685800" y="23193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495300</xdr:colOff>
      <xdr:row>12</xdr:row>
      <xdr:rowOff>123826</xdr:rowOff>
    </xdr:from>
    <xdr:to>
      <xdr:col>2</xdr:col>
      <xdr:colOff>342900</xdr:colOff>
      <xdr:row>19</xdr:row>
      <xdr:rowOff>47776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FFBA005B-3C1D-4D28-9958-BE3573A41F1D}"/>
            </a:ext>
          </a:extLst>
        </xdr:cNvPr>
        <xdr:cNvSpPr/>
      </xdr:nvSpPr>
      <xdr:spPr>
        <a:xfrm>
          <a:off x="495300" y="2514601"/>
          <a:ext cx="1219200" cy="1124100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Ofwat In-Period Determination ODI payments for 2024-25 based on actuals</a:t>
          </a:r>
        </a:p>
      </xdr:txBody>
    </xdr:sp>
    <xdr:clientData/>
  </xdr:twoCellAnchor>
  <xdr:twoCellAnchor>
    <xdr:from>
      <xdr:col>0</xdr:col>
      <xdr:colOff>485775</xdr:colOff>
      <xdr:row>21</xdr:row>
      <xdr:rowOff>47624</xdr:rowOff>
    </xdr:from>
    <xdr:to>
      <xdr:col>2</xdr:col>
      <xdr:colOff>333375</xdr:colOff>
      <xdr:row>27</xdr:row>
      <xdr:rowOff>114299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36F699A9-E2FD-4081-9BD6-E17AEFE252EE}"/>
            </a:ext>
          </a:extLst>
        </xdr:cNvPr>
        <xdr:cNvSpPr/>
      </xdr:nvSpPr>
      <xdr:spPr>
        <a:xfrm>
          <a:off x="485775" y="3057524"/>
          <a:ext cx="1219200" cy="1095375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PR24 final determination ODI payments for 2024-25 based on forecasts</a:t>
          </a:r>
        </a:p>
      </xdr:txBody>
    </xdr:sp>
    <xdr:clientData/>
  </xdr:twoCellAnchor>
  <xdr:twoCellAnchor>
    <xdr:from>
      <xdr:col>3</xdr:col>
      <xdr:colOff>361950</xdr:colOff>
      <xdr:row>17</xdr:row>
      <xdr:rowOff>114298</xdr:rowOff>
    </xdr:from>
    <xdr:to>
      <xdr:col>5</xdr:col>
      <xdr:colOff>209550</xdr:colOff>
      <xdr:row>22</xdr:row>
      <xdr:rowOff>38099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410238B-7234-424B-B2F8-01FCBB65F1DD}"/>
            </a:ext>
          </a:extLst>
        </xdr:cNvPr>
        <xdr:cNvSpPr/>
      </xdr:nvSpPr>
      <xdr:spPr>
        <a:xfrm>
          <a:off x="2419350" y="2438398"/>
          <a:ext cx="1219200" cy="781051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Differences (BYR ODI adjustments)</a:t>
          </a:r>
        </a:p>
      </xdr:txBody>
    </xdr:sp>
    <xdr:clientData/>
  </xdr:twoCellAnchor>
  <xdr:twoCellAnchor>
    <xdr:from>
      <xdr:col>9</xdr:col>
      <xdr:colOff>33334</xdr:colOff>
      <xdr:row>17</xdr:row>
      <xdr:rowOff>114300</xdr:rowOff>
    </xdr:from>
    <xdr:to>
      <xdr:col>10</xdr:col>
      <xdr:colOff>576259</xdr:colOff>
      <xdr:row>22</xdr:row>
      <xdr:rowOff>38101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229A6A5D-D91D-4C5B-94F6-48B760DCE5DB}"/>
            </a:ext>
          </a:extLst>
        </xdr:cNvPr>
        <xdr:cNvSpPr/>
      </xdr:nvSpPr>
      <xdr:spPr>
        <a:xfrm>
          <a:off x="6248397" y="3293269"/>
          <a:ext cx="1233487" cy="757238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In-period adjustments model</a:t>
          </a:r>
        </a:p>
      </xdr:txBody>
    </xdr:sp>
    <xdr:clientData/>
  </xdr:twoCellAnchor>
  <xdr:twoCellAnchor>
    <xdr:from>
      <xdr:col>11</xdr:col>
      <xdr:colOff>419100</xdr:colOff>
      <xdr:row>17</xdr:row>
      <xdr:rowOff>114300</xdr:rowOff>
    </xdr:from>
    <xdr:to>
      <xdr:col>13</xdr:col>
      <xdr:colOff>266700</xdr:colOff>
      <xdr:row>22</xdr:row>
      <xdr:rowOff>38101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98EA5033-D728-45B3-9F22-17E9CB3982C3}"/>
            </a:ext>
          </a:extLst>
        </xdr:cNvPr>
        <xdr:cNvSpPr/>
      </xdr:nvSpPr>
      <xdr:spPr>
        <a:xfrm>
          <a:off x="7962900" y="2438400"/>
          <a:ext cx="1219200" cy="781051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Revised k and allowed revenue in 2026-27</a:t>
          </a:r>
        </a:p>
      </xdr:txBody>
    </xdr:sp>
    <xdr:clientData/>
  </xdr:twoCellAnchor>
  <xdr:twoCellAnchor>
    <xdr:from>
      <xdr:col>0</xdr:col>
      <xdr:colOff>476250</xdr:colOff>
      <xdr:row>29</xdr:row>
      <xdr:rowOff>95249</xdr:rowOff>
    </xdr:from>
    <xdr:to>
      <xdr:col>2</xdr:col>
      <xdr:colOff>323850</xdr:colOff>
      <xdr:row>37</xdr:row>
      <xdr:rowOff>161924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211956B9-5E2F-4CC5-9443-E07F23C4BA69}"/>
            </a:ext>
          </a:extLst>
        </xdr:cNvPr>
        <xdr:cNvSpPr/>
      </xdr:nvSpPr>
      <xdr:spPr>
        <a:xfrm>
          <a:off x="476250" y="4476749"/>
          <a:ext cx="1219200" cy="1438275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PR24 final determination k factors, allowed revenue, discount rates, tax, inflation decisions</a:t>
          </a:r>
        </a:p>
      </xdr:txBody>
    </xdr:sp>
    <xdr:clientData/>
  </xdr:twoCellAnchor>
  <xdr:twoCellAnchor>
    <xdr:from>
      <xdr:col>2</xdr:col>
      <xdr:colOff>323850</xdr:colOff>
      <xdr:row>22</xdr:row>
      <xdr:rowOff>38101</xdr:rowOff>
    </xdr:from>
    <xdr:to>
      <xdr:col>9</xdr:col>
      <xdr:colOff>654840</xdr:colOff>
      <xdr:row>33</xdr:row>
      <xdr:rowOff>128587</xdr:rowOff>
    </xdr:to>
    <xdr:cxnSp macro="">
      <xdr:nvCxnSpPr>
        <xdr:cNvPr id="11" name="Connector: Elbow 10">
          <a:extLst>
            <a:ext uri="{FF2B5EF4-FFF2-40B4-BE49-F238E27FC236}">
              <a16:creationId xmlns:a16="http://schemas.microsoft.com/office/drawing/2014/main" id="{E078212F-D976-FFAE-188E-1EA3B5551675}"/>
            </a:ext>
          </a:extLst>
        </xdr:cNvPr>
        <xdr:cNvCxnSpPr>
          <a:stCxn id="9" idx="3"/>
          <a:endCxn id="6" idx="2"/>
        </xdr:cNvCxnSpPr>
      </xdr:nvCxnSpPr>
      <xdr:spPr>
        <a:xfrm flipV="1">
          <a:off x="1704975" y="4050507"/>
          <a:ext cx="5164928" cy="1924049"/>
        </a:xfrm>
        <a:prstGeom prst="bentConnector2">
          <a:avLst/>
        </a:prstGeom>
        <a:ln w="12700">
          <a:solidFill>
            <a:schemeClr val="tx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333375</xdr:colOff>
      <xdr:row>19</xdr:row>
      <xdr:rowOff>162519</xdr:rowOff>
    </xdr:from>
    <xdr:to>
      <xdr:col>3</xdr:col>
      <xdr:colOff>361950</xdr:colOff>
      <xdr:row>24</xdr:row>
      <xdr:rowOff>80961</xdr:rowOff>
    </xdr:to>
    <xdr:cxnSp macro="">
      <xdr:nvCxnSpPr>
        <xdr:cNvPr id="12" name="Connector: Elbow 11">
          <a:extLst>
            <a:ext uri="{FF2B5EF4-FFF2-40B4-BE49-F238E27FC236}">
              <a16:creationId xmlns:a16="http://schemas.microsoft.com/office/drawing/2014/main" id="{528EA8E7-3FC5-45A5-952B-941BD216424E}"/>
            </a:ext>
          </a:extLst>
        </xdr:cNvPr>
        <xdr:cNvCxnSpPr>
          <a:stCxn id="4" idx="3"/>
          <a:endCxn id="5" idx="1"/>
        </xdr:cNvCxnSpPr>
      </xdr:nvCxnSpPr>
      <xdr:spPr>
        <a:xfrm flipV="1">
          <a:off x="1702594" y="3770113"/>
          <a:ext cx="713185" cy="781646"/>
        </a:xfrm>
        <a:prstGeom prst="bentConnector3">
          <a:avLst>
            <a:gd name="adj1" fmla="val 50000"/>
          </a:avLst>
        </a:prstGeom>
        <a:ln w="12700">
          <a:solidFill>
            <a:schemeClr val="tx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16</xdr:row>
      <xdr:rowOff>76</xdr:rowOff>
    </xdr:from>
    <xdr:to>
      <xdr:col>4</xdr:col>
      <xdr:colOff>285750</xdr:colOff>
      <xdr:row>17</xdr:row>
      <xdr:rowOff>114298</xdr:rowOff>
    </xdr:to>
    <xdr:cxnSp macro="">
      <xdr:nvCxnSpPr>
        <xdr:cNvPr id="15" name="Connector: Elbow 14">
          <a:extLst>
            <a:ext uri="{FF2B5EF4-FFF2-40B4-BE49-F238E27FC236}">
              <a16:creationId xmlns:a16="http://schemas.microsoft.com/office/drawing/2014/main" id="{2FE4CA53-85E0-406C-A2A6-A08D795D2DA9}"/>
            </a:ext>
          </a:extLst>
        </xdr:cNvPr>
        <xdr:cNvCxnSpPr>
          <a:stCxn id="2" idx="3"/>
          <a:endCxn id="5" idx="0"/>
        </xdr:cNvCxnSpPr>
      </xdr:nvCxnSpPr>
      <xdr:spPr>
        <a:xfrm>
          <a:off x="1714500" y="3076651"/>
          <a:ext cx="1314450" cy="285672"/>
        </a:xfrm>
        <a:prstGeom prst="bentConnector2">
          <a:avLst/>
        </a:prstGeom>
        <a:ln w="12700">
          <a:solidFill>
            <a:schemeClr val="tx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209550</xdr:colOff>
      <xdr:row>19</xdr:row>
      <xdr:rowOff>161924</xdr:rowOff>
    </xdr:from>
    <xdr:to>
      <xdr:col>9</xdr:col>
      <xdr:colOff>38096</xdr:colOff>
      <xdr:row>19</xdr:row>
      <xdr:rowOff>161926</xdr:rowOff>
    </xdr:to>
    <xdr:cxnSp macro="">
      <xdr:nvCxnSpPr>
        <xdr:cNvPr id="26" name="Straight Arrow Connector 25">
          <a:extLst>
            <a:ext uri="{FF2B5EF4-FFF2-40B4-BE49-F238E27FC236}">
              <a16:creationId xmlns:a16="http://schemas.microsoft.com/office/drawing/2014/main" id="{9F5DDD03-69B8-4A96-84F6-1B2D34B2C5D4}"/>
            </a:ext>
          </a:extLst>
        </xdr:cNvPr>
        <xdr:cNvCxnSpPr>
          <a:cxnSpLocks/>
          <a:stCxn id="5" idx="3"/>
          <a:endCxn id="6" idx="1"/>
        </xdr:cNvCxnSpPr>
      </xdr:nvCxnSpPr>
      <xdr:spPr>
        <a:xfrm>
          <a:off x="3638550" y="3752849"/>
          <a:ext cx="2571746" cy="2"/>
        </a:xfrm>
        <a:prstGeom prst="straightConnector1">
          <a:avLst/>
        </a:prstGeom>
        <a:ln w="12700">
          <a:solidFill>
            <a:schemeClr val="tx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581021</xdr:colOff>
      <xdr:row>19</xdr:row>
      <xdr:rowOff>159544</xdr:rowOff>
    </xdr:from>
    <xdr:to>
      <xdr:col>11</xdr:col>
      <xdr:colOff>419100</xdr:colOff>
      <xdr:row>19</xdr:row>
      <xdr:rowOff>159544</xdr:rowOff>
    </xdr:to>
    <xdr:cxnSp macro="">
      <xdr:nvCxnSpPr>
        <xdr:cNvPr id="29" name="Straight Arrow Connector 28">
          <a:extLst>
            <a:ext uri="{FF2B5EF4-FFF2-40B4-BE49-F238E27FC236}">
              <a16:creationId xmlns:a16="http://schemas.microsoft.com/office/drawing/2014/main" id="{4F0DE45C-5E1D-4EEC-AEAB-4C708E1D5465}"/>
            </a:ext>
          </a:extLst>
        </xdr:cNvPr>
        <xdr:cNvCxnSpPr>
          <a:stCxn id="6" idx="3"/>
          <a:endCxn id="8" idx="1"/>
        </xdr:cNvCxnSpPr>
      </xdr:nvCxnSpPr>
      <xdr:spPr>
        <a:xfrm>
          <a:off x="7486646" y="3671888"/>
          <a:ext cx="528642" cy="0"/>
        </a:xfrm>
        <a:prstGeom prst="straightConnector1">
          <a:avLst/>
        </a:prstGeom>
        <a:ln w="12700">
          <a:solidFill>
            <a:schemeClr val="tx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223827</xdr:colOff>
      <xdr:row>3</xdr:row>
      <xdr:rowOff>123825</xdr:rowOff>
    </xdr:from>
    <xdr:to>
      <xdr:col>8</xdr:col>
      <xdr:colOff>72618</xdr:colOff>
      <xdr:row>8</xdr:row>
      <xdr:rowOff>47626</xdr:rowOff>
    </xdr:to>
    <xdr:sp macro="" textlink="">
      <xdr:nvSpPr>
        <xdr:cNvPr id="37" name="Rectangle 36">
          <a:extLst>
            <a:ext uri="{FF2B5EF4-FFF2-40B4-BE49-F238E27FC236}">
              <a16:creationId xmlns:a16="http://schemas.microsoft.com/office/drawing/2014/main" id="{8B70A426-8246-4180-AA5A-94BD8BD35845}"/>
            </a:ext>
          </a:extLst>
        </xdr:cNvPr>
        <xdr:cNvSpPr/>
      </xdr:nvSpPr>
      <xdr:spPr>
        <a:xfrm>
          <a:off x="4331483" y="969169"/>
          <a:ext cx="1218010" cy="787005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C-MeX / D-MeX performance</a:t>
          </a:r>
          <a:r>
            <a:rPr lang="en-GB" sz="1100" baseline="0"/>
            <a:t> payments for 2024-25</a:t>
          </a:r>
          <a:endParaRPr lang="en-GB" sz="1100"/>
        </a:p>
      </xdr:txBody>
    </xdr:sp>
    <xdr:clientData/>
  </xdr:twoCellAnchor>
  <xdr:twoCellAnchor>
    <xdr:from>
      <xdr:col>9</xdr:col>
      <xdr:colOff>190500</xdr:colOff>
      <xdr:row>3</xdr:row>
      <xdr:rowOff>142875</xdr:rowOff>
    </xdr:from>
    <xdr:to>
      <xdr:col>12</xdr:col>
      <xdr:colOff>180975</xdr:colOff>
      <xdr:row>8</xdr:row>
      <xdr:rowOff>66676</xdr:rowOff>
    </xdr:to>
    <xdr:sp macro="" textlink="">
      <xdr:nvSpPr>
        <xdr:cNvPr id="40" name="Rectangle 39">
          <a:extLst>
            <a:ext uri="{FF2B5EF4-FFF2-40B4-BE49-F238E27FC236}">
              <a16:creationId xmlns:a16="http://schemas.microsoft.com/office/drawing/2014/main" id="{66B5C49D-B8B1-44C2-920A-BF3752BC5CC8}"/>
            </a:ext>
          </a:extLst>
        </xdr:cNvPr>
        <xdr:cNvSpPr/>
      </xdr:nvSpPr>
      <xdr:spPr>
        <a:xfrm>
          <a:off x="6362700" y="1095375"/>
          <a:ext cx="2047875" cy="781051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Voluntary abatements &amp; deferrals, other bespoke adjustments</a:t>
          </a:r>
        </a:p>
      </xdr:txBody>
    </xdr:sp>
    <xdr:clientData/>
  </xdr:twoCellAnchor>
  <xdr:twoCellAnchor>
    <xdr:from>
      <xdr:col>7</xdr:col>
      <xdr:colOff>148223</xdr:colOff>
      <xdr:row>8</xdr:row>
      <xdr:rowOff>47625</xdr:rowOff>
    </xdr:from>
    <xdr:to>
      <xdr:col>9</xdr:col>
      <xdr:colOff>647102</xdr:colOff>
      <xdr:row>17</xdr:row>
      <xdr:rowOff>114299</xdr:rowOff>
    </xdr:to>
    <xdr:cxnSp macro="">
      <xdr:nvCxnSpPr>
        <xdr:cNvPr id="41" name="Connector: Elbow 40">
          <a:extLst>
            <a:ext uri="{FF2B5EF4-FFF2-40B4-BE49-F238E27FC236}">
              <a16:creationId xmlns:a16="http://schemas.microsoft.com/office/drawing/2014/main" id="{B2380050-75AB-46CC-BA83-9A6CCCD35AA0}"/>
            </a:ext>
          </a:extLst>
        </xdr:cNvPr>
        <xdr:cNvCxnSpPr>
          <a:cxnSpLocks/>
          <a:stCxn id="37" idx="2"/>
          <a:endCxn id="6" idx="0"/>
        </xdr:cNvCxnSpPr>
      </xdr:nvCxnSpPr>
      <xdr:spPr>
        <a:xfrm rot="16200000" flipH="1">
          <a:off x="5064318" y="1632344"/>
          <a:ext cx="1620439" cy="1868098"/>
        </a:xfrm>
        <a:prstGeom prst="bentConnector3">
          <a:avLst>
            <a:gd name="adj1" fmla="val 50000"/>
          </a:avLst>
        </a:prstGeom>
        <a:ln w="12700">
          <a:solidFill>
            <a:schemeClr val="tx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654840</xdr:colOff>
      <xdr:row>8</xdr:row>
      <xdr:rowOff>66677</xdr:rowOff>
    </xdr:from>
    <xdr:to>
      <xdr:col>10</xdr:col>
      <xdr:colOff>531019</xdr:colOff>
      <xdr:row>17</xdr:row>
      <xdr:rowOff>114301</xdr:rowOff>
    </xdr:to>
    <xdr:cxnSp macro="">
      <xdr:nvCxnSpPr>
        <xdr:cNvPr id="44" name="Connector: Elbow 43">
          <a:extLst>
            <a:ext uri="{FF2B5EF4-FFF2-40B4-BE49-F238E27FC236}">
              <a16:creationId xmlns:a16="http://schemas.microsoft.com/office/drawing/2014/main" id="{06D7E4A1-CDCD-42B0-8440-E59403871D3D}"/>
            </a:ext>
          </a:extLst>
        </xdr:cNvPr>
        <xdr:cNvCxnSpPr>
          <a:stCxn id="40" idx="2"/>
          <a:endCxn id="6" idx="0"/>
        </xdr:cNvCxnSpPr>
      </xdr:nvCxnSpPr>
      <xdr:spPr>
        <a:xfrm rot="5400000">
          <a:off x="6379368" y="2235993"/>
          <a:ext cx="1547812" cy="566741"/>
        </a:xfrm>
        <a:prstGeom prst="bentConnector3">
          <a:avLst>
            <a:gd name="adj1" fmla="val 49231"/>
          </a:avLst>
        </a:prstGeom>
        <a:ln w="12700">
          <a:solidFill>
            <a:schemeClr val="tx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25</xdr:row>
      <xdr:rowOff>85725</xdr:rowOff>
    </xdr:from>
    <xdr:to>
      <xdr:col>12</xdr:col>
      <xdr:colOff>180975</xdr:colOff>
      <xdr:row>30</xdr:row>
      <xdr:rowOff>9526</xdr:rowOff>
    </xdr:to>
    <xdr:sp macro="" textlink="">
      <xdr:nvSpPr>
        <xdr:cNvPr id="56" name="Rectangle 55">
          <a:extLst>
            <a:ext uri="{FF2B5EF4-FFF2-40B4-BE49-F238E27FC236}">
              <a16:creationId xmlns:a16="http://schemas.microsoft.com/office/drawing/2014/main" id="{B90537C2-FDB7-4307-972E-053757E25CF9}"/>
            </a:ext>
          </a:extLst>
        </xdr:cNvPr>
        <xdr:cNvSpPr/>
      </xdr:nvSpPr>
      <xdr:spPr>
        <a:xfrm>
          <a:off x="7191375" y="4705350"/>
          <a:ext cx="1219200" cy="781051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BYR adjustments</a:t>
          </a:r>
          <a:r>
            <a:rPr lang="en-GB" sz="1100" baseline="0"/>
            <a:t> model</a:t>
          </a:r>
          <a:endParaRPr lang="en-GB" sz="1100"/>
        </a:p>
      </xdr:txBody>
    </xdr:sp>
    <xdr:clientData/>
  </xdr:twoCellAnchor>
  <xdr:twoCellAnchor>
    <xdr:from>
      <xdr:col>4</xdr:col>
      <xdr:colOff>285749</xdr:colOff>
      <xdr:row>22</xdr:row>
      <xdr:rowOff>38099</xdr:rowOff>
    </xdr:from>
    <xdr:to>
      <xdr:col>10</xdr:col>
      <xdr:colOff>333374</xdr:colOff>
      <xdr:row>27</xdr:row>
      <xdr:rowOff>133351</xdr:rowOff>
    </xdr:to>
    <xdr:cxnSp macro="">
      <xdr:nvCxnSpPr>
        <xdr:cNvPr id="57" name="Connector: Elbow 56">
          <a:extLst>
            <a:ext uri="{FF2B5EF4-FFF2-40B4-BE49-F238E27FC236}">
              <a16:creationId xmlns:a16="http://schemas.microsoft.com/office/drawing/2014/main" id="{131E963B-0F06-4E1B-B69F-36A035003A76}"/>
            </a:ext>
          </a:extLst>
        </xdr:cNvPr>
        <xdr:cNvCxnSpPr>
          <a:stCxn id="5" idx="2"/>
          <a:endCxn id="56" idx="1"/>
        </xdr:cNvCxnSpPr>
      </xdr:nvCxnSpPr>
      <xdr:spPr>
        <a:xfrm rot="16200000" flipH="1">
          <a:off x="4633911" y="2538412"/>
          <a:ext cx="952502" cy="4162425"/>
        </a:xfrm>
        <a:prstGeom prst="bentConnector2">
          <a:avLst/>
        </a:prstGeom>
        <a:ln w="12700">
          <a:solidFill>
            <a:schemeClr val="tx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333375</xdr:colOff>
      <xdr:row>18</xdr:row>
      <xdr:rowOff>135728</xdr:rowOff>
    </xdr:from>
    <xdr:to>
      <xdr:col>8</xdr:col>
      <xdr:colOff>66672</xdr:colOff>
      <xdr:row>19</xdr:row>
      <xdr:rowOff>133349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CDD28B7-19F9-9D9F-3165-860334EF1159}"/>
            </a:ext>
          </a:extLst>
        </xdr:cNvPr>
        <xdr:cNvSpPr txBox="1"/>
      </xdr:nvSpPr>
      <xdr:spPr>
        <a:xfrm>
          <a:off x="3762375" y="3555203"/>
          <a:ext cx="1790697" cy="1690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GB" sz="1000"/>
            <a:t>Revenue adjustments</a:t>
          </a:r>
        </a:p>
      </xdr:txBody>
    </xdr:sp>
    <xdr:clientData/>
  </xdr:twoCellAnchor>
  <xdr:twoCellAnchor>
    <xdr:from>
      <xdr:col>4</xdr:col>
      <xdr:colOff>295271</xdr:colOff>
      <xdr:row>22</xdr:row>
      <xdr:rowOff>66672</xdr:rowOff>
    </xdr:from>
    <xdr:to>
      <xdr:col>5</xdr:col>
      <xdr:colOff>676275</xdr:colOff>
      <xdr:row>25</xdr:row>
      <xdr:rowOff>19050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EDA33077-C92E-4901-901C-0580842171E9}"/>
            </a:ext>
          </a:extLst>
        </xdr:cNvPr>
        <xdr:cNvSpPr txBox="1"/>
      </xdr:nvSpPr>
      <xdr:spPr>
        <a:xfrm>
          <a:off x="3038471" y="4171947"/>
          <a:ext cx="1066804" cy="4667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GB" sz="1000"/>
            <a:t>RCV adjustments</a:t>
          </a:r>
        </a:p>
      </xdr:txBody>
    </xdr:sp>
    <xdr:clientData/>
  </xdr:twoCellAnchor>
  <xdr:twoCellAnchor>
    <xdr:from>
      <xdr:col>0</xdr:col>
      <xdr:colOff>495300</xdr:colOff>
      <xdr:row>3</xdr:row>
      <xdr:rowOff>57150</xdr:rowOff>
    </xdr:from>
    <xdr:to>
      <xdr:col>2</xdr:col>
      <xdr:colOff>342900</xdr:colOff>
      <xdr:row>10</xdr:row>
      <xdr:rowOff>161925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31F3186D-58E4-4C0B-95EA-FA9072E766A8}"/>
            </a:ext>
          </a:extLst>
        </xdr:cNvPr>
        <xdr:cNvSpPr/>
      </xdr:nvSpPr>
      <xdr:spPr>
        <a:xfrm>
          <a:off x="495300" y="904875"/>
          <a:ext cx="1219200" cy="1304925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Company In-Period Determination ODI payments for 2024-25 based on actuals</a:t>
          </a:r>
        </a:p>
      </xdr:txBody>
    </xdr:sp>
    <xdr:clientData/>
  </xdr:twoCellAnchor>
  <xdr:twoCellAnchor>
    <xdr:from>
      <xdr:col>2</xdr:col>
      <xdr:colOff>342900</xdr:colOff>
      <xdr:row>7</xdr:row>
      <xdr:rowOff>23813</xdr:rowOff>
    </xdr:from>
    <xdr:to>
      <xdr:col>4</xdr:col>
      <xdr:colOff>285750</xdr:colOff>
      <xdr:row>17</xdr:row>
      <xdr:rowOff>114298</xdr:rowOff>
    </xdr:to>
    <xdr:cxnSp macro="">
      <xdr:nvCxnSpPr>
        <xdr:cNvPr id="16" name="Connector: Elbow 15">
          <a:extLst>
            <a:ext uri="{FF2B5EF4-FFF2-40B4-BE49-F238E27FC236}">
              <a16:creationId xmlns:a16="http://schemas.microsoft.com/office/drawing/2014/main" id="{1265EF4E-5C9B-4FF0-B7EF-C4A7180FD548}"/>
            </a:ext>
          </a:extLst>
        </xdr:cNvPr>
        <xdr:cNvCxnSpPr>
          <a:stCxn id="7" idx="3"/>
          <a:endCxn id="5" idx="0"/>
        </xdr:cNvCxnSpPr>
      </xdr:nvCxnSpPr>
      <xdr:spPr>
        <a:xfrm>
          <a:off x="1714500" y="1557338"/>
          <a:ext cx="1314450" cy="1804985"/>
        </a:xfrm>
        <a:prstGeom prst="bentConnector2">
          <a:avLst/>
        </a:prstGeom>
        <a:ln w="12700">
          <a:solidFill>
            <a:schemeClr val="tx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180975</xdr:colOff>
      <xdr:row>25</xdr:row>
      <xdr:rowOff>85725</xdr:rowOff>
    </xdr:from>
    <xdr:to>
      <xdr:col>15</xdr:col>
      <xdr:colOff>28575</xdr:colOff>
      <xdr:row>30</xdr:row>
      <xdr:rowOff>9526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4218C0-7CFA-4EAC-A064-693FB31AE32F}"/>
            </a:ext>
          </a:extLst>
        </xdr:cNvPr>
        <xdr:cNvSpPr/>
      </xdr:nvSpPr>
      <xdr:spPr>
        <a:xfrm>
          <a:off x="9096375" y="4705350"/>
          <a:ext cx="1219200" cy="781051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To</a:t>
          </a:r>
          <a:r>
            <a:rPr lang="en-GB" sz="1100" baseline="0"/>
            <a:t> be applied at PR29</a:t>
          </a:r>
          <a:endParaRPr lang="en-GB" sz="1100"/>
        </a:p>
      </xdr:txBody>
    </xdr:sp>
    <xdr:clientData/>
  </xdr:twoCellAnchor>
  <xdr:twoCellAnchor>
    <xdr:from>
      <xdr:col>12</xdr:col>
      <xdr:colOff>180975</xdr:colOff>
      <xdr:row>27</xdr:row>
      <xdr:rowOff>133351</xdr:rowOff>
    </xdr:from>
    <xdr:to>
      <xdr:col>13</xdr:col>
      <xdr:colOff>180975</xdr:colOff>
      <xdr:row>27</xdr:row>
      <xdr:rowOff>133351</xdr:rowOff>
    </xdr:to>
    <xdr:cxnSp macro="">
      <xdr:nvCxnSpPr>
        <xdr:cNvPr id="21" name="Straight Arrow Connector 20">
          <a:extLst>
            <a:ext uri="{FF2B5EF4-FFF2-40B4-BE49-F238E27FC236}">
              <a16:creationId xmlns:a16="http://schemas.microsoft.com/office/drawing/2014/main" id="{D715F4A1-2601-4C52-A05E-00675A6805A1}"/>
            </a:ext>
          </a:extLst>
        </xdr:cNvPr>
        <xdr:cNvCxnSpPr>
          <a:cxnSpLocks/>
          <a:stCxn id="56" idx="3"/>
          <a:endCxn id="20" idx="1"/>
        </xdr:cNvCxnSpPr>
      </xdr:nvCxnSpPr>
      <xdr:spPr>
        <a:xfrm>
          <a:off x="8410575" y="5095876"/>
          <a:ext cx="685800" cy="0"/>
        </a:xfrm>
        <a:prstGeom prst="straightConnector1">
          <a:avLst/>
        </a:prstGeom>
        <a:ln w="12700">
          <a:solidFill>
            <a:schemeClr val="tx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514350</xdr:colOff>
      <xdr:row>25</xdr:row>
      <xdr:rowOff>85725</xdr:rowOff>
    </xdr:from>
    <xdr:to>
      <xdr:col>8</xdr:col>
      <xdr:colOff>361950</xdr:colOff>
      <xdr:row>30</xdr:row>
      <xdr:rowOff>9526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447DF056-94F4-4750-8045-6D1BD4E12D4A}"/>
            </a:ext>
          </a:extLst>
        </xdr:cNvPr>
        <xdr:cNvSpPr/>
      </xdr:nvSpPr>
      <xdr:spPr>
        <a:xfrm>
          <a:off x="4629150" y="4705350"/>
          <a:ext cx="1219200" cy="781051"/>
        </a:xfrm>
        <a:prstGeom prst="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RCV adjustments feeder </a:t>
          </a:r>
          <a:r>
            <a:rPr lang="en-GB" sz="1100" baseline="0"/>
            <a:t>model</a:t>
          </a:r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wat 2016">
  <a:themeElements>
    <a:clrScheme name="Ofwat 2015">
      <a:dk1>
        <a:sysClr val="windowText" lastClr="000000"/>
      </a:dk1>
      <a:lt1>
        <a:sysClr val="window" lastClr="FFFFFF"/>
      </a:lt1>
      <a:dk2>
        <a:srgbClr val="003479"/>
      </a:dk2>
      <a:lt2>
        <a:srgbClr val="FFFFFF"/>
      </a:lt2>
      <a:accent1>
        <a:srgbClr val="0078C9"/>
      </a:accent1>
      <a:accent2>
        <a:srgbClr val="857362"/>
      </a:accent2>
      <a:accent3>
        <a:srgbClr val="F4AA00"/>
      </a:accent3>
      <a:accent4>
        <a:srgbClr val="709500"/>
      </a:accent4>
      <a:accent5>
        <a:srgbClr val="CA0083"/>
      </a:accent5>
      <a:accent6>
        <a:srgbClr val="FE4819"/>
      </a:accent6>
      <a:hlink>
        <a:srgbClr val="0078C9"/>
      </a:hlink>
      <a:folHlink>
        <a:srgbClr val="CA0083"/>
      </a:folHlink>
    </a:clrScheme>
    <a:fontScheme name="Ofwat 2015">
      <a:majorFont>
        <a:latin typeface="Franklin Gothic Demi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wat 2016" id="{A420DE61-A4E8-4DB5-890E-1E2F09860D19}" vid="{7B41E948-0C9A-4054-BED8-27FCA73304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24@ofwat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EB35B-2978-4CDA-8FE0-16C843257704}">
  <sheetPr codeName="Sheet1">
    <pageSetUpPr fitToPage="1"/>
  </sheetPr>
  <dimension ref="A1:L47"/>
  <sheetViews>
    <sheetView tabSelected="1" topLeftCell="A2" zoomScale="80" zoomScaleNormal="80" zoomScaleSheetLayoutView="100" workbookViewId="0">
      <selection activeCell="B25" sqref="B25:E25"/>
    </sheetView>
  </sheetViews>
  <sheetFormatPr defaultColWidth="0" defaultRowHeight="20.25" zeroHeight="1" x14ac:dyDescent="0.55000000000000004"/>
  <cols>
    <col min="1" max="1" width="7.625" style="194" customWidth="1"/>
    <col min="2" max="2" width="29.25" style="194" customWidth="1"/>
    <col min="3" max="3" width="100.125" style="194" customWidth="1"/>
    <col min="4" max="4" width="11.375" style="194" customWidth="1"/>
    <col min="5" max="5" width="17.75" style="194" customWidth="1"/>
    <col min="6" max="6" width="9.125" style="194" customWidth="1"/>
    <col min="7" max="7" width="2.625" style="194" customWidth="1"/>
    <col min="8" max="12" width="0" style="194" hidden="1" customWidth="1"/>
    <col min="13" max="16384" width="9.125" style="194" hidden="1"/>
  </cols>
  <sheetData>
    <row r="1" spans="1:7" ht="33" customHeight="1" x14ac:dyDescent="1.2">
      <c r="A1" s="221" t="str">
        <f ca="1" xml:space="preserve"> RIGHT(CELL("filename", $B$1), LEN(CELL("filename", $B$1)) - SEARCH("]", CELL("filename", $B$1)))</f>
        <v>Cover</v>
      </c>
      <c r="B1" s="209"/>
      <c r="C1" s="210"/>
      <c r="D1" s="210"/>
      <c r="E1" s="210"/>
      <c r="F1" s="210"/>
      <c r="G1" s="210"/>
    </row>
    <row r="2" spans="1:7" s="202" customFormat="1" ht="18" customHeight="1" x14ac:dyDescent="1.2">
      <c r="A2" s="211"/>
      <c r="B2" s="211"/>
      <c r="C2" s="212"/>
      <c r="D2" s="212"/>
      <c r="E2" s="212"/>
      <c r="F2" s="212"/>
      <c r="G2" s="212"/>
    </row>
    <row r="3" spans="1:7" s="214" customFormat="1" ht="28.5" x14ac:dyDescent="0.75">
      <c r="A3" s="213" t="s">
        <v>0</v>
      </c>
      <c r="B3" s="213"/>
      <c r="C3" s="197"/>
      <c r="D3" s="197"/>
      <c r="E3" s="197"/>
      <c r="F3" s="197"/>
      <c r="G3" s="197"/>
    </row>
    <row r="4" spans="1:7" ht="24.75" x14ac:dyDescent="0.65">
      <c r="A4" s="202"/>
      <c r="B4" s="197"/>
      <c r="C4" s="197"/>
      <c r="D4" s="197"/>
      <c r="E4" s="197"/>
      <c r="F4" s="197"/>
      <c r="G4" s="197"/>
    </row>
    <row r="5" spans="1:7" ht="18" customHeight="1" x14ac:dyDescent="0.65">
      <c r="A5" s="202"/>
      <c r="B5" s="197" t="s">
        <v>1</v>
      </c>
      <c r="C5" s="198" t="s">
        <v>2</v>
      </c>
      <c r="D5" s="197"/>
      <c r="E5" s="197"/>
      <c r="F5" s="197"/>
      <c r="G5" s="197"/>
    </row>
    <row r="6" spans="1:7" ht="18" customHeight="1" x14ac:dyDescent="0.65">
      <c r="A6" s="202"/>
      <c r="B6" s="197" t="s">
        <v>3</v>
      </c>
      <c r="C6" s="198" t="s">
        <v>4</v>
      </c>
      <c r="D6" s="197"/>
      <c r="E6" s="197"/>
      <c r="F6" s="197"/>
      <c r="G6" s="197"/>
    </row>
    <row r="7" spans="1:7" ht="18" customHeight="1" x14ac:dyDescent="0.65">
      <c r="A7" s="202"/>
      <c r="B7" s="197" t="s">
        <v>5</v>
      </c>
      <c r="C7" s="198" t="str">
        <f ca="1" xml:space="preserve"> MID(CELL("filename"), FIND("[", CELL("filename"), 1) + 1, FIND("]", CELL("filename"), 1) - FIND("[", CELL("filename"), 1) - 1)</f>
        <v>2024-25-ODI-differences-model_v1.1.xlsx</v>
      </c>
      <c r="D7" s="197"/>
      <c r="E7" s="197"/>
      <c r="F7" s="197"/>
      <c r="G7" s="197"/>
    </row>
    <row r="8" spans="1:7" ht="18" customHeight="1" x14ac:dyDescent="0.65">
      <c r="A8" s="202"/>
      <c r="B8" s="197" t="s">
        <v>6</v>
      </c>
      <c r="C8" s="199">
        <v>45808</v>
      </c>
      <c r="D8" s="197"/>
      <c r="E8" s="197"/>
      <c r="F8" s="197"/>
      <c r="G8" s="197"/>
    </row>
    <row r="9" spans="1:7" ht="18" customHeight="1" x14ac:dyDescent="0.65">
      <c r="A9" s="202"/>
      <c r="B9" s="197"/>
      <c r="C9" s="199"/>
      <c r="D9" s="197"/>
      <c r="E9" s="197"/>
      <c r="F9" s="197"/>
      <c r="G9" s="197"/>
    </row>
    <row r="10" spans="1:7" ht="18" customHeight="1" x14ac:dyDescent="0.65">
      <c r="A10" s="202"/>
      <c r="B10" s="200" t="s">
        <v>7</v>
      </c>
      <c r="C10" s="215" t="s">
        <v>8</v>
      </c>
      <c r="D10" s="197"/>
      <c r="E10" s="197"/>
      <c r="F10" s="197"/>
      <c r="G10" s="197"/>
    </row>
    <row r="11" spans="1:7" ht="18" customHeight="1" x14ac:dyDescent="0.65">
      <c r="A11" s="202"/>
      <c r="B11" s="197"/>
      <c r="C11" s="201"/>
      <c r="D11" s="197"/>
      <c r="E11" s="197"/>
      <c r="F11" s="197"/>
      <c r="G11" s="197"/>
    </row>
    <row r="12" spans="1:7" ht="18" customHeight="1" x14ac:dyDescent="0.65">
      <c r="A12" s="202"/>
      <c r="B12" s="207" t="s">
        <v>9</v>
      </c>
      <c r="C12" s="201"/>
      <c r="D12" s="197"/>
      <c r="E12" s="197"/>
      <c r="F12" s="197"/>
      <c r="G12" s="197"/>
    </row>
    <row r="13" spans="1:7" ht="18" customHeight="1" x14ac:dyDescent="0.65">
      <c r="A13" s="202"/>
      <c r="B13" s="343" t="s">
        <v>10</v>
      </c>
      <c r="C13" s="343"/>
      <c r="D13" s="343"/>
      <c r="E13" s="343"/>
      <c r="F13" s="197"/>
      <c r="G13" s="197"/>
    </row>
    <row r="14" spans="1:7" ht="18" customHeight="1" x14ac:dyDescent="0.65">
      <c r="A14" s="202"/>
      <c r="B14" s="208" t="s">
        <v>11</v>
      </c>
      <c r="C14" s="208"/>
      <c r="D14" s="208"/>
      <c r="E14" s="208"/>
      <c r="F14" s="197"/>
      <c r="G14" s="197"/>
    </row>
    <row r="15" spans="1:7" ht="18" customHeight="1" x14ac:dyDescent="0.65">
      <c r="A15" s="202"/>
      <c r="B15" s="208" t="s">
        <v>12</v>
      </c>
      <c r="C15" s="208"/>
      <c r="D15" s="208"/>
      <c r="E15" s="208"/>
      <c r="F15" s="197"/>
      <c r="G15" s="197"/>
    </row>
    <row r="16" spans="1:7" ht="18" customHeight="1" x14ac:dyDescent="0.65">
      <c r="A16" s="202"/>
      <c r="B16" s="208"/>
      <c r="C16" s="208"/>
      <c r="D16" s="208"/>
      <c r="E16" s="208"/>
      <c r="F16" s="197"/>
      <c r="G16" s="197"/>
    </row>
    <row r="17" spans="1:7" ht="18" customHeight="1" x14ac:dyDescent="0.65">
      <c r="A17" s="202"/>
      <c r="B17" s="336" t="s">
        <v>13</v>
      </c>
      <c r="C17" s="208"/>
      <c r="D17" s="208"/>
      <c r="E17" s="208"/>
      <c r="F17" s="197"/>
      <c r="G17" s="197"/>
    </row>
    <row r="18" spans="1:7" ht="18" customHeight="1" x14ac:dyDescent="0.65">
      <c r="A18" s="202"/>
      <c r="B18" s="197"/>
      <c r="C18" s="201"/>
      <c r="D18" s="197"/>
      <c r="E18" s="197"/>
      <c r="F18" s="197"/>
      <c r="G18" s="197"/>
    </row>
    <row r="19" spans="1:7" ht="18" customHeight="1" x14ac:dyDescent="0.65">
      <c r="A19" s="202"/>
      <c r="B19" s="207" t="s">
        <v>14</v>
      </c>
      <c r="C19" s="201"/>
      <c r="D19" s="197"/>
      <c r="E19" s="197"/>
      <c r="F19" s="197"/>
      <c r="G19" s="197"/>
    </row>
    <row r="20" spans="1:7" ht="18" customHeight="1" x14ac:dyDescent="0.65">
      <c r="A20" s="202"/>
      <c r="B20" s="343" t="s">
        <v>15</v>
      </c>
      <c r="C20" s="343"/>
      <c r="D20" s="343"/>
      <c r="E20" s="343"/>
      <c r="F20" s="197"/>
      <c r="G20" s="197"/>
    </row>
    <row r="21" spans="1:7" ht="18" customHeight="1" x14ac:dyDescent="0.65">
      <c r="A21" s="202"/>
      <c r="B21" s="208" t="s">
        <v>16</v>
      </c>
      <c r="C21" s="208"/>
      <c r="D21" s="208"/>
      <c r="E21" s="208"/>
      <c r="F21" s="197"/>
      <c r="G21" s="197"/>
    </row>
    <row r="22" spans="1:7" ht="18" customHeight="1" x14ac:dyDescent="0.65">
      <c r="A22" s="202"/>
      <c r="B22" s="208" t="s">
        <v>17</v>
      </c>
      <c r="C22" s="208"/>
      <c r="D22" s="208"/>
      <c r="E22" s="208"/>
      <c r="F22" s="197"/>
      <c r="G22" s="197"/>
    </row>
    <row r="23" spans="1:7" ht="18" customHeight="1" x14ac:dyDescent="0.65">
      <c r="A23" s="202"/>
      <c r="B23" s="197"/>
      <c r="C23" s="201"/>
      <c r="D23" s="197"/>
      <c r="E23" s="197"/>
      <c r="F23" s="197"/>
      <c r="G23" s="197"/>
    </row>
    <row r="24" spans="1:7" ht="18" customHeight="1" x14ac:dyDescent="0.65">
      <c r="A24" s="202"/>
      <c r="B24" s="217" t="s">
        <v>18</v>
      </c>
      <c r="C24" s="201"/>
      <c r="D24" s="197"/>
      <c r="E24" s="197"/>
      <c r="F24" s="197"/>
      <c r="G24" s="197"/>
    </row>
    <row r="25" spans="1:7" ht="18" customHeight="1" x14ac:dyDescent="0.65">
      <c r="A25" s="202"/>
      <c r="B25" s="344" t="s">
        <v>19</v>
      </c>
      <c r="C25" s="344"/>
      <c r="D25" s="344"/>
      <c r="E25" s="344"/>
      <c r="F25" s="197"/>
      <c r="G25" s="197"/>
    </row>
    <row r="26" spans="1:7" ht="18" customHeight="1" x14ac:dyDescent="0.65">
      <c r="A26" s="202"/>
      <c r="B26" s="197"/>
      <c r="C26" s="201"/>
      <c r="D26" s="197"/>
      <c r="E26" s="197"/>
      <c r="F26" s="197"/>
      <c r="G26" s="197"/>
    </row>
    <row r="27" spans="1:7" ht="18" customHeight="1" x14ac:dyDescent="0.65">
      <c r="A27" s="202"/>
      <c r="B27" s="217" t="s">
        <v>20</v>
      </c>
      <c r="C27" s="201"/>
      <c r="D27" s="197"/>
      <c r="E27" s="197"/>
      <c r="F27" s="197"/>
      <c r="G27" s="197"/>
    </row>
    <row r="28" spans="1:7" ht="60" customHeight="1" x14ac:dyDescent="0.65">
      <c r="A28" s="202"/>
      <c r="B28" s="345" t="s">
        <v>21</v>
      </c>
      <c r="C28" s="345"/>
      <c r="D28" s="345"/>
      <c r="E28" s="345"/>
      <c r="F28" s="197"/>
      <c r="G28" s="197"/>
    </row>
    <row r="29" spans="1:7" ht="18" customHeight="1" x14ac:dyDescent="0.65">
      <c r="A29" s="202"/>
      <c r="B29" s="216"/>
      <c r="C29" s="201"/>
      <c r="D29" s="197"/>
      <c r="E29" s="197"/>
      <c r="F29" s="197"/>
      <c r="G29" s="197"/>
    </row>
    <row r="30" spans="1:7" ht="18" customHeight="1" x14ac:dyDescent="0.65">
      <c r="A30" s="202"/>
      <c r="B30" s="217" t="s">
        <v>22</v>
      </c>
      <c r="C30" s="201"/>
      <c r="D30" s="197"/>
      <c r="E30" s="197"/>
      <c r="F30" s="197"/>
      <c r="G30" s="197"/>
    </row>
    <row r="31" spans="1:7" ht="18" customHeight="1" x14ac:dyDescent="0.65">
      <c r="A31" s="202"/>
      <c r="B31" s="341" t="s">
        <v>23</v>
      </c>
      <c r="C31" s="201"/>
      <c r="D31" s="197"/>
      <c r="E31" s="197"/>
      <c r="F31" s="197"/>
      <c r="G31" s="197"/>
    </row>
    <row r="32" spans="1:7" ht="18" customHeight="1" x14ac:dyDescent="0.65">
      <c r="A32" s="202"/>
      <c r="B32" s="341" t="s">
        <v>24</v>
      </c>
      <c r="C32" s="201"/>
      <c r="D32" s="197"/>
      <c r="E32" s="197"/>
      <c r="F32" s="197"/>
      <c r="G32" s="197"/>
    </row>
    <row r="33" spans="1:7" ht="18" customHeight="1" x14ac:dyDescent="0.65">
      <c r="A33" s="202"/>
      <c r="B33" s="341" t="s">
        <v>25</v>
      </c>
      <c r="C33" s="201"/>
      <c r="D33" s="197"/>
      <c r="E33" s="197"/>
      <c r="F33" s="197"/>
      <c r="G33" s="197"/>
    </row>
    <row r="34" spans="1:7" ht="18" customHeight="1" x14ac:dyDescent="0.65">
      <c r="A34" s="202"/>
      <c r="B34" s="341" t="s">
        <v>26</v>
      </c>
      <c r="C34" s="201"/>
      <c r="D34" s="197"/>
      <c r="E34" s="197"/>
      <c r="F34" s="197"/>
      <c r="G34" s="197"/>
    </row>
    <row r="35" spans="1:7" ht="18" customHeight="1" x14ac:dyDescent="0.65">
      <c r="A35" s="202"/>
      <c r="B35" s="341" t="s">
        <v>27</v>
      </c>
      <c r="C35" s="201"/>
      <c r="D35" s="197"/>
      <c r="E35" s="197"/>
      <c r="F35" s="197"/>
      <c r="G35" s="197"/>
    </row>
    <row r="36" spans="1:7" ht="18" customHeight="1" x14ac:dyDescent="0.65">
      <c r="A36" s="202"/>
      <c r="B36" s="217"/>
      <c r="C36" s="201"/>
      <c r="D36" s="197"/>
      <c r="E36" s="197"/>
      <c r="F36" s="197"/>
      <c r="G36" s="197"/>
    </row>
    <row r="37" spans="1:7" ht="18" customHeight="1" x14ac:dyDescent="0.65">
      <c r="A37" s="202"/>
      <c r="B37" s="217"/>
      <c r="C37" s="201"/>
      <c r="D37" s="197"/>
      <c r="E37" s="197"/>
      <c r="F37" s="197"/>
      <c r="G37" s="197"/>
    </row>
    <row r="38" spans="1:7" ht="18" customHeight="1" x14ac:dyDescent="0.65">
      <c r="A38" s="202"/>
      <c r="B38" s="217"/>
      <c r="C38" s="201"/>
      <c r="D38" s="197"/>
      <c r="E38" s="197"/>
      <c r="F38" s="197"/>
      <c r="G38" s="197"/>
    </row>
    <row r="39" spans="1:7" ht="18" customHeight="1" x14ac:dyDescent="0.65">
      <c r="A39" s="202"/>
      <c r="B39" s="217"/>
      <c r="C39" s="201"/>
      <c r="D39" s="197"/>
      <c r="E39" s="197"/>
      <c r="F39" s="197"/>
      <c r="G39" s="197"/>
    </row>
    <row r="40" spans="1:7" ht="18" customHeight="1" x14ac:dyDescent="0.65">
      <c r="A40" s="202"/>
      <c r="B40" s="217"/>
      <c r="C40" s="201"/>
      <c r="D40" s="197"/>
      <c r="E40" s="197"/>
      <c r="F40" s="197"/>
      <c r="G40" s="197"/>
    </row>
    <row r="41" spans="1:7" ht="18" customHeight="1" x14ac:dyDescent="0.65">
      <c r="A41" s="202"/>
      <c r="B41" s="217"/>
      <c r="C41" s="201"/>
      <c r="D41" s="197"/>
      <c r="E41" s="197"/>
      <c r="F41" s="197"/>
      <c r="G41" s="197"/>
    </row>
    <row r="42" spans="1:7" ht="18" customHeight="1" x14ac:dyDescent="0.65">
      <c r="A42" s="202"/>
      <c r="B42" s="217"/>
      <c r="C42" s="201"/>
      <c r="D42" s="197"/>
      <c r="E42" s="197"/>
      <c r="F42" s="197"/>
      <c r="G42" s="197"/>
    </row>
    <row r="43" spans="1:7" ht="18" customHeight="1" x14ac:dyDescent="0.65">
      <c r="A43" s="202"/>
      <c r="B43" s="217"/>
      <c r="C43" s="201"/>
      <c r="D43" s="197"/>
      <c r="E43" s="197"/>
      <c r="F43" s="197"/>
      <c r="G43" s="197"/>
    </row>
    <row r="44" spans="1:7" ht="18" customHeight="1" x14ac:dyDescent="0.65">
      <c r="A44" s="202"/>
      <c r="B44" s="214"/>
      <c r="C44" s="197"/>
      <c r="D44" s="197"/>
      <c r="E44" s="197"/>
      <c r="F44" s="197"/>
      <c r="G44" s="197"/>
    </row>
    <row r="45" spans="1:7" s="195" customFormat="1" ht="22.5" x14ac:dyDescent="0.6">
      <c r="A45" s="205"/>
      <c r="B45" s="203"/>
      <c r="C45" s="204"/>
      <c r="D45" s="206"/>
      <c r="E45" s="205"/>
      <c r="F45" s="205"/>
      <c r="G45" s="205"/>
    </row>
    <row r="46" spans="1:7" x14ac:dyDescent="0.55000000000000004">
      <c r="A46" s="196" t="s">
        <v>28</v>
      </c>
      <c r="B46" s="196"/>
      <c r="C46" s="196"/>
      <c r="D46" s="196"/>
      <c r="E46" s="196"/>
      <c r="F46" s="196"/>
      <c r="G46" s="196"/>
    </row>
    <row r="47" spans="1:7" s="202" customFormat="1" x14ac:dyDescent="0.55000000000000004"/>
  </sheetData>
  <mergeCells count="4">
    <mergeCell ref="B13:E13"/>
    <mergeCell ref="B25:E25"/>
    <mergeCell ref="B28:E28"/>
    <mergeCell ref="B20:E20"/>
  </mergeCells>
  <hyperlinks>
    <hyperlink ref="C10" r:id="rId1" display="mailto:PR24@ofwat.gov.uk" xr:uid="{7CBD60D1-AD9E-49C6-87E1-F31D9104CE53}"/>
  </hyperlinks>
  <pageMargins left="0.70866141732283472" right="0.70866141732283472" top="0.74803149606299213" bottom="0.74803149606299213" header="0.31496062992125984" footer="0.31496062992125984"/>
  <pageSetup paperSize="9" scale="67" orientation="landscape" r:id="rId2"/>
  <headerFooter>
    <oddHeader>&amp;L&amp;F
&amp;CSheet: &amp;A&amp;ROFFICIAL</oddHeader>
    <oddFooter>&amp;LPrinted on &amp;D at &amp;T&amp;CPage &amp;P of &amp;N&amp;ROfwat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6B28E-CE2D-4E6B-B52A-A5E818B13A8B}">
  <sheetPr>
    <tabColor rgb="FFFFDB8E"/>
    <pageSetUpPr fitToPage="1"/>
  </sheetPr>
  <dimension ref="A1:T14"/>
  <sheetViews>
    <sheetView zoomScale="80" zoomScaleNormal="80" workbookViewId="0"/>
  </sheetViews>
  <sheetFormatPr defaultColWidth="0" defaultRowHeight="12.75" zeroHeight="1" x14ac:dyDescent="0.2"/>
  <cols>
    <col min="1" max="3" width="1.625" style="28" customWidth="1"/>
    <col min="4" max="4" width="1.625" style="103" customWidth="1"/>
    <col min="5" max="5" width="9.5" style="28" customWidth="1"/>
    <col min="6" max="6" width="49" style="28" bestFit="1" customWidth="1"/>
    <col min="7" max="7" width="16.625" style="28" customWidth="1"/>
    <col min="8" max="8" width="5.625" style="28" bestFit="1" customWidth="1"/>
    <col min="9" max="9" width="16.625" style="5" customWidth="1"/>
    <col min="10" max="10" width="3.375" style="5" customWidth="1"/>
    <col min="11" max="11" width="9.625" style="5" customWidth="1"/>
    <col min="12" max="20" width="0" style="5" hidden="1" customWidth="1"/>
    <col min="21" max="16384" width="9.625" style="5" hidden="1"/>
  </cols>
  <sheetData>
    <row r="1" spans="1:20" s="23" customFormat="1" ht="44.45" customHeight="1" x14ac:dyDescent="0.2">
      <c r="A1" s="264" t="str">
        <f ca="1" xml:space="preserve"> RIGHT(CELL("filename", $A$1), LEN(CELL("filename", $A$1)) - SEARCH("]", CELL("filename", $A$1)))</f>
        <v>Indexation</v>
      </c>
      <c r="B1" s="29"/>
      <c r="C1" s="29"/>
      <c r="D1" s="119"/>
      <c r="E1" s="29"/>
      <c r="F1" s="29"/>
      <c r="G1" s="29"/>
      <c r="H1" s="42"/>
      <c r="I1" s="29"/>
      <c r="J1" s="29"/>
      <c r="K1" s="69"/>
      <c r="L1" s="69"/>
      <c r="M1" s="69"/>
      <c r="N1" s="69"/>
      <c r="O1" s="69"/>
      <c r="P1" s="69"/>
      <c r="Q1" s="69"/>
      <c r="R1" s="69"/>
      <c r="S1" s="69"/>
      <c r="T1" s="69"/>
    </row>
    <row r="2" spans="1:20" s="1" customFormat="1" ht="15" customHeight="1" x14ac:dyDescent="0.2">
      <c r="A2" s="28"/>
      <c r="B2" s="28"/>
      <c r="C2" s="28"/>
      <c r="D2" s="103"/>
      <c r="E2" s="286" t="s">
        <v>270</v>
      </c>
      <c r="F2" s="5"/>
      <c r="G2" s="286" t="s">
        <v>271</v>
      </c>
      <c r="H2" s="286" t="s">
        <v>172</v>
      </c>
      <c r="I2" s="286" t="s">
        <v>272</v>
      </c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</row>
    <row r="3" spans="1:20" ht="20.45" customHeight="1" x14ac:dyDescent="0.2">
      <c r="A3" s="270" t="s">
        <v>53</v>
      </c>
      <c r="B3" s="44"/>
      <c r="C3" s="45"/>
      <c r="D3" s="117"/>
      <c r="E3" s="3"/>
      <c r="F3" s="3"/>
      <c r="G3" s="3"/>
      <c r="H3" s="3"/>
      <c r="I3" s="4"/>
      <c r="J3" s="4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12.95" customHeight="1" x14ac:dyDescent="0.2">
      <c r="I4" s="116"/>
      <c r="J4" s="104"/>
      <c r="K4" s="104"/>
      <c r="L4" s="104"/>
      <c r="M4" s="104"/>
      <c r="N4" s="104"/>
      <c r="O4" s="104"/>
      <c r="P4" s="104"/>
      <c r="Q4" s="104"/>
      <c r="R4" s="104"/>
      <c r="S4" s="104"/>
    </row>
    <row r="5" spans="1:20" ht="12.95" customHeight="1" x14ac:dyDescent="0.2">
      <c r="C5" s="101" t="s">
        <v>296</v>
      </c>
      <c r="E5" s="102"/>
      <c r="G5" s="30"/>
      <c r="J5" s="106"/>
      <c r="K5" s="106"/>
      <c r="L5" s="106"/>
      <c r="M5" s="106"/>
      <c r="N5" s="106"/>
      <c r="O5" s="106"/>
      <c r="P5" s="106"/>
      <c r="Q5" s="108"/>
      <c r="R5" s="107"/>
      <c r="S5" s="107"/>
      <c r="T5" s="106"/>
    </row>
    <row r="6" spans="1:20" ht="12.95" customHeight="1" x14ac:dyDescent="0.2">
      <c r="I6" s="116"/>
      <c r="J6" s="104"/>
      <c r="K6" s="104"/>
      <c r="L6" s="104"/>
      <c r="M6" s="104"/>
      <c r="N6" s="104"/>
      <c r="O6" s="104"/>
      <c r="P6" s="104"/>
      <c r="Q6" s="104"/>
      <c r="R6" s="104"/>
      <c r="S6" s="104"/>
    </row>
    <row r="7" spans="1:20" ht="12.95" customHeight="1" x14ac:dyDescent="0.2">
      <c r="C7" s="101"/>
      <c r="D7" s="103" t="s">
        <v>324</v>
      </c>
      <c r="E7" s="102"/>
      <c r="G7" s="30"/>
      <c r="J7" s="106"/>
      <c r="K7" s="106"/>
      <c r="L7" s="106"/>
      <c r="M7" s="106"/>
      <c r="N7" s="106"/>
      <c r="O7" s="106"/>
      <c r="P7" s="106"/>
      <c r="Q7" s="108"/>
      <c r="R7" s="107"/>
      <c r="S7" s="107"/>
      <c r="T7" s="106"/>
    </row>
    <row r="8" spans="1:20" s="110" customFormat="1" ht="12.95" customHeight="1" x14ac:dyDescent="0.2">
      <c r="A8" s="114"/>
      <c r="B8" s="114"/>
      <c r="C8" s="115"/>
      <c r="D8" s="179"/>
      <c r="F8" s="180" t="s">
        <v>325</v>
      </c>
      <c r="G8" s="181">
        <f>Inputs!G118</f>
        <v>104.21666666666665</v>
      </c>
      <c r="H8" s="180" t="s">
        <v>326</v>
      </c>
      <c r="J8" s="111"/>
      <c r="K8" s="111"/>
      <c r="L8" s="111"/>
      <c r="M8" s="111"/>
      <c r="N8" s="111"/>
      <c r="O8" s="111"/>
      <c r="P8" s="111"/>
      <c r="Q8" s="113"/>
      <c r="R8" s="112"/>
      <c r="S8" s="112"/>
      <c r="T8" s="111"/>
    </row>
    <row r="9" spans="1:20" s="110" customFormat="1" ht="12.95" customHeight="1" x14ac:dyDescent="0.2">
      <c r="A9" s="114"/>
      <c r="B9" s="114"/>
      <c r="C9" s="115"/>
      <c r="D9" s="179"/>
      <c r="F9" s="180" t="s">
        <v>327</v>
      </c>
      <c r="G9" s="181">
        <f>Inputs!G132</f>
        <v>123.04166666666664</v>
      </c>
      <c r="H9" s="180" t="s">
        <v>326</v>
      </c>
      <c r="J9" s="111"/>
      <c r="K9" s="111"/>
      <c r="L9" s="111"/>
      <c r="M9" s="111"/>
      <c r="N9" s="111"/>
      <c r="O9" s="111"/>
      <c r="P9" s="111"/>
      <c r="Q9" s="113"/>
      <c r="R9" s="112"/>
      <c r="S9" s="112"/>
      <c r="T9" s="111"/>
    </row>
    <row r="10" spans="1:20" ht="12.95" customHeight="1" x14ac:dyDescent="0.2">
      <c r="C10" s="101"/>
      <c r="F10" s="182" t="s">
        <v>328</v>
      </c>
      <c r="G10" s="317">
        <f>G9/G8</f>
        <v>1.1806332960179113</v>
      </c>
      <c r="H10" s="28" t="s">
        <v>329</v>
      </c>
      <c r="J10" s="106"/>
      <c r="K10" s="106"/>
      <c r="L10" s="106"/>
      <c r="M10" s="106"/>
      <c r="N10" s="106"/>
      <c r="O10" s="106"/>
      <c r="P10" s="106"/>
      <c r="Q10" s="108"/>
      <c r="R10" s="107"/>
      <c r="S10" s="107"/>
      <c r="T10" s="106"/>
    </row>
    <row r="11" spans="1:20" ht="12.95" customHeight="1" x14ac:dyDescent="0.2">
      <c r="E11" s="102"/>
      <c r="I11" s="116"/>
      <c r="J11" s="104"/>
      <c r="K11" s="104"/>
      <c r="L11" s="104"/>
      <c r="M11" s="104"/>
      <c r="N11" s="104"/>
      <c r="O11" s="104"/>
      <c r="P11" s="104"/>
      <c r="Q11" s="104"/>
      <c r="R11" s="104"/>
      <c r="S11" s="104"/>
    </row>
    <row r="12" spans="1:20" ht="12.95" customHeight="1" x14ac:dyDescent="0.2">
      <c r="I12" s="116"/>
      <c r="J12" s="104"/>
      <c r="K12" s="104"/>
      <c r="L12" s="104"/>
      <c r="M12" s="104"/>
      <c r="N12" s="104"/>
      <c r="O12" s="104"/>
      <c r="P12" s="104"/>
      <c r="Q12" s="104"/>
      <c r="R12" s="104"/>
      <c r="S12" s="104"/>
    </row>
    <row r="13" spans="1:20" s="104" customFormat="1" ht="20.45" customHeight="1" x14ac:dyDescent="0.55000000000000004">
      <c r="A13" s="222" t="s">
        <v>28</v>
      </c>
      <c r="B13" s="64"/>
      <c r="C13" s="64"/>
      <c r="D13" s="105"/>
      <c r="E13" s="64"/>
      <c r="F13" s="64"/>
      <c r="G13" s="64"/>
      <c r="H13" s="64"/>
      <c r="I13" s="64"/>
      <c r="J13" s="64"/>
    </row>
    <row r="14" spans="1:20" x14ac:dyDescent="0.2"/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&amp;L&amp;F
&amp;CSheet: &amp;A&amp;ROFFICIAL</oddHeader>
    <oddFooter>&amp;LPrinted on &amp;D at &amp;T&amp;CPage &amp;P of &amp;N&amp;ROfwat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FB04D-FBB1-42DD-88D7-1E92D7CB6D2A}">
  <sheetPr>
    <tabColor rgb="FFCCCCCE"/>
    <pageSetUpPr fitToPage="1"/>
  </sheetPr>
  <dimension ref="A1:P45"/>
  <sheetViews>
    <sheetView zoomScale="80" zoomScaleNormal="80" zoomScaleSheetLayoutView="75" workbookViewId="0"/>
  </sheetViews>
  <sheetFormatPr defaultColWidth="0" defaultRowHeight="12.75" zeroHeight="1" x14ac:dyDescent="0.2"/>
  <cols>
    <col min="1" max="4" width="1.625" style="28" customWidth="1"/>
    <col min="5" max="5" width="41.5" style="28" customWidth="1"/>
    <col min="6" max="6" width="22.625" style="28" customWidth="1"/>
    <col min="7" max="7" width="2.5" style="28" customWidth="1"/>
    <col min="8" max="8" width="18.75" style="28" customWidth="1"/>
    <col min="9" max="9" width="2.5" style="28" customWidth="1"/>
    <col min="10" max="10" width="16.625" style="28" customWidth="1"/>
    <col min="11" max="11" width="2.5" style="28" customWidth="1"/>
    <col min="12" max="12" width="27.25" style="28" customWidth="1"/>
    <col min="13" max="13" width="2.5" style="28" customWidth="1"/>
    <col min="14" max="14" width="110.625" style="28" customWidth="1"/>
    <col min="15" max="15" width="2.5" style="28" customWidth="1"/>
    <col min="16" max="16" width="9.625" style="5" customWidth="1"/>
    <col min="17" max="16384" width="9.625" style="5" hidden="1"/>
  </cols>
  <sheetData>
    <row r="1" spans="1:15" s="23" customFormat="1" ht="44.45" customHeight="1" x14ac:dyDescent="0.2">
      <c r="A1" s="264" t="str">
        <f ca="1" xml:space="preserve"> RIGHT(CELL("filename", $A$1), LEN(CELL("filename", $A$1)) - SEARCH("]", CELL("filename", $A$1)))</f>
        <v>Interventions</v>
      </c>
      <c r="B1" s="29"/>
      <c r="C1" s="29"/>
      <c r="D1" s="29"/>
      <c r="E1" s="29"/>
      <c r="F1" s="187"/>
      <c r="G1" s="29"/>
      <c r="H1" s="29"/>
      <c r="I1" s="29"/>
      <c r="J1" s="29"/>
      <c r="K1" s="29"/>
      <c r="L1" s="29"/>
      <c r="M1" s="42"/>
      <c r="N1" s="272" t="str">
        <f>Inputs!G5</f>
        <v>Anglian Water</v>
      </c>
      <c r="O1" s="42"/>
    </row>
    <row r="2" spans="1:15" s="23" customFormat="1" ht="12" customHeight="1" x14ac:dyDescent="0.2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70"/>
      <c r="N2" s="69"/>
      <c r="O2" s="70"/>
    </row>
    <row r="3" spans="1:15" s="1" customFormat="1" ht="20.25" x14ac:dyDescent="0.2">
      <c r="A3" s="270" t="s">
        <v>53</v>
      </c>
      <c r="B3" s="44"/>
      <c r="C3" s="45"/>
      <c r="D3" s="3"/>
      <c r="E3" s="3"/>
      <c r="F3" s="3"/>
      <c r="G3" s="75"/>
      <c r="H3" s="75"/>
      <c r="I3" s="75"/>
      <c r="J3" s="75"/>
      <c r="K3" s="75"/>
      <c r="L3" s="75"/>
      <c r="M3" s="3"/>
      <c r="N3" s="94"/>
      <c r="O3" s="94"/>
    </row>
    <row r="4" spans="1:15" s="1" customFormat="1" x14ac:dyDescent="0.2">
      <c r="A4" s="46"/>
      <c r="B4" s="46"/>
      <c r="C4" s="46"/>
      <c r="D4" s="46"/>
      <c r="E4" s="77"/>
      <c r="F4" s="43"/>
      <c r="G4" s="74"/>
      <c r="H4" s="74"/>
      <c r="I4" s="74"/>
      <c r="J4" s="74"/>
      <c r="K4" s="74"/>
      <c r="L4" s="74"/>
      <c r="M4" s="90"/>
      <c r="N4" s="93"/>
      <c r="O4" s="93"/>
    </row>
    <row r="5" spans="1:15" s="1" customFormat="1" x14ac:dyDescent="0.2">
      <c r="A5" s="46"/>
      <c r="B5" s="46"/>
      <c r="C5" s="46"/>
      <c r="D5" s="46"/>
      <c r="E5" s="46" t="s">
        <v>129</v>
      </c>
      <c r="F5" s="280" t="str">
        <f>Inputs!G5</f>
        <v>Anglian Water</v>
      </c>
      <c r="G5" s="76"/>
      <c r="H5" s="76"/>
      <c r="I5" s="76"/>
      <c r="J5" s="76"/>
      <c r="K5" s="76"/>
      <c r="L5" s="76"/>
      <c r="M5" s="46"/>
      <c r="N5" s="95"/>
      <c r="O5" s="95"/>
    </row>
    <row r="6" spans="1:15" s="1" customFormat="1" x14ac:dyDescent="0.2">
      <c r="A6" s="46"/>
      <c r="B6" s="46"/>
      <c r="C6" s="46"/>
      <c r="D6" s="46"/>
      <c r="E6" s="46"/>
      <c r="F6" s="92"/>
      <c r="G6" s="76"/>
      <c r="H6" s="76"/>
      <c r="I6" s="76"/>
      <c r="J6" s="76"/>
      <c r="K6" s="76"/>
      <c r="L6" s="76"/>
      <c r="M6" s="17"/>
      <c r="N6" s="95"/>
      <c r="O6" s="96"/>
    </row>
    <row r="7" spans="1:15" s="1" customFormat="1" x14ac:dyDescent="0.2">
      <c r="A7" s="46"/>
      <c r="B7" s="46"/>
      <c r="C7" s="46"/>
      <c r="D7" s="46"/>
      <c r="E7" s="46" t="s">
        <v>275</v>
      </c>
      <c r="F7" s="280" t="str">
        <f>Inputs!G9</f>
        <v>2017-18</v>
      </c>
      <c r="G7" s="76" t="s">
        <v>277</v>
      </c>
      <c r="H7" s="76"/>
      <c r="I7" s="76"/>
      <c r="J7" s="76"/>
      <c r="K7" s="76"/>
      <c r="L7" s="76"/>
      <c r="M7" s="43"/>
      <c r="N7" s="95"/>
      <c r="O7" s="93"/>
    </row>
    <row r="8" spans="1:15" s="1" customFormat="1" x14ac:dyDescent="0.2">
      <c r="A8" s="46"/>
      <c r="B8" s="46"/>
      <c r="C8" s="46"/>
      <c r="D8" s="46"/>
      <c r="E8" s="46" t="s">
        <v>278</v>
      </c>
      <c r="F8" s="280" t="str">
        <f>Inputs!G10</f>
        <v>£m (2017-18 prices)</v>
      </c>
      <c r="G8" s="76" t="s">
        <v>279</v>
      </c>
      <c r="H8" s="76"/>
      <c r="I8" s="76"/>
      <c r="J8" s="76"/>
      <c r="K8" s="76"/>
      <c r="L8" s="76"/>
      <c r="M8" s="43"/>
      <c r="N8" s="95"/>
      <c r="O8" s="93"/>
    </row>
    <row r="9" spans="1:15" s="1" customFormat="1" ht="15" customHeight="1" x14ac:dyDescent="0.2">
      <c r="A9" s="46"/>
      <c r="B9" s="46"/>
      <c r="C9" s="46"/>
      <c r="D9" s="46"/>
      <c r="E9" s="77"/>
      <c r="F9" s="43"/>
      <c r="G9" s="74"/>
      <c r="H9" s="74"/>
      <c r="I9" s="74"/>
      <c r="J9" s="74"/>
      <c r="K9" s="74"/>
      <c r="L9" s="74"/>
      <c r="M9" s="90"/>
      <c r="N9" s="93"/>
      <c r="O9" s="93"/>
    </row>
    <row r="10" spans="1:15" s="129" customFormat="1" ht="49.5" customHeight="1" x14ac:dyDescent="0.2">
      <c r="A10" s="126"/>
      <c r="B10" s="127"/>
      <c r="C10" s="126"/>
      <c r="D10" s="126"/>
      <c r="E10" s="126"/>
      <c r="F10" s="265" t="str">
        <f>Inputs!C12</f>
        <v>2024-25 ODI payments included in the PR24 final determination</v>
      </c>
      <c r="G10" s="266"/>
      <c r="H10" s="265" t="str">
        <f>Inputs!C43</f>
        <v>Company view of actual 2024-25 ODI payments</v>
      </c>
      <c r="I10" s="266"/>
      <c r="J10" s="265" t="str">
        <f>Inputs!C74</f>
        <v>Ofwat view of actual 2024-25 ODI payments</v>
      </c>
      <c r="K10" s="266"/>
      <c r="L10" s="265" t="s">
        <v>330</v>
      </c>
      <c r="M10" s="267"/>
      <c r="N10" s="268" t="s">
        <v>331</v>
      </c>
      <c r="O10" s="128"/>
    </row>
    <row r="11" spans="1:15" s="1" customFormat="1" x14ac:dyDescent="0.2">
      <c r="A11" s="46"/>
      <c r="B11" s="46"/>
      <c r="C11" s="46"/>
      <c r="D11" s="46"/>
      <c r="E11" s="46"/>
      <c r="F11" s="122" t="str">
        <f>F8</f>
        <v>£m (2017-18 prices)</v>
      </c>
      <c r="G11" s="123"/>
      <c r="H11" s="124" t="str">
        <f>F8</f>
        <v>£m (2017-18 prices)</v>
      </c>
      <c r="I11" s="123"/>
      <c r="J11" s="124" t="str">
        <f>F8</f>
        <v>£m (2017-18 prices)</v>
      </c>
      <c r="K11" s="123"/>
      <c r="L11" s="124" t="str">
        <f>F8</f>
        <v>£m (2017-18 prices)</v>
      </c>
      <c r="M11" s="125"/>
      <c r="N11" s="95"/>
      <c r="O11" s="96"/>
    </row>
    <row r="12" spans="1:15" s="1" customFormat="1" x14ac:dyDescent="0.2">
      <c r="A12" s="46"/>
      <c r="B12" s="46"/>
      <c r="C12" s="46"/>
      <c r="D12" s="46"/>
      <c r="E12" s="46"/>
      <c r="F12" s="92"/>
      <c r="G12" s="76"/>
      <c r="H12" s="76"/>
      <c r="I12" s="76"/>
      <c r="J12" s="76"/>
      <c r="K12" s="76"/>
      <c r="L12" s="76"/>
      <c r="M12" s="17"/>
      <c r="N12" s="95"/>
      <c r="O12" s="96"/>
    </row>
    <row r="13" spans="1:15" ht="18.600000000000001" customHeight="1" x14ac:dyDescent="0.2">
      <c r="D13" s="103" t="s">
        <v>282</v>
      </c>
      <c r="F13" s="131"/>
      <c r="G13" s="138"/>
      <c r="H13" s="132"/>
      <c r="I13" s="138"/>
      <c r="J13" s="132"/>
      <c r="K13" s="138"/>
      <c r="L13" s="132"/>
      <c r="M13" s="135"/>
      <c r="N13" s="133"/>
      <c r="O13" s="134"/>
    </row>
    <row r="14" spans="1:15" s="1" customFormat="1" ht="15" customHeight="1" x14ac:dyDescent="0.2">
      <c r="A14" s="46"/>
      <c r="B14" s="46"/>
      <c r="C14" s="46"/>
      <c r="D14" s="46"/>
      <c r="E14" s="139" t="s">
        <v>283</v>
      </c>
      <c r="F14" s="307">
        <f>Inputs!G16</f>
        <v>-5.7000000000000002E-2</v>
      </c>
      <c r="G14" s="308"/>
      <c r="H14" s="307">
        <f>Inputs!G47</f>
        <v>-8.7999999999999995E-2</v>
      </c>
      <c r="I14" s="309"/>
      <c r="J14" s="307">
        <f>Inputs!G78</f>
        <v>-8.7999999999999995E-2</v>
      </c>
      <c r="K14" s="309"/>
      <c r="L14" s="310">
        <f>J14-H14</f>
        <v>0</v>
      </c>
      <c r="M14" s="136"/>
      <c r="N14" s="338" t="s">
        <v>332</v>
      </c>
      <c r="O14" s="95"/>
    </row>
    <row r="15" spans="1:15" s="1" customFormat="1" ht="15" customHeight="1" x14ac:dyDescent="0.2">
      <c r="A15" s="46"/>
      <c r="B15" s="46"/>
      <c r="C15" s="46"/>
      <c r="D15" s="46"/>
      <c r="E15" s="139" t="s">
        <v>284</v>
      </c>
      <c r="F15" s="307">
        <f>Inputs!G17</f>
        <v>-22.463263199999997</v>
      </c>
      <c r="G15" s="308"/>
      <c r="H15" s="307">
        <f>Inputs!G48</f>
        <v>-19.795999999999999</v>
      </c>
      <c r="I15" s="309"/>
      <c r="J15" s="307">
        <f>Inputs!G79</f>
        <v>-19.795999999999999</v>
      </c>
      <c r="K15" s="309"/>
      <c r="L15" s="310">
        <f t="shared" ref="L15:L20" si="0">J15-H15</f>
        <v>0</v>
      </c>
      <c r="M15" s="137"/>
      <c r="N15" s="130"/>
      <c r="O15" s="96"/>
    </row>
    <row r="16" spans="1:15" s="1" customFormat="1" ht="15" customHeight="1" x14ac:dyDescent="0.2">
      <c r="A16" s="46"/>
      <c r="B16" s="46"/>
      <c r="C16" s="46"/>
      <c r="D16" s="46"/>
      <c r="E16" s="139" t="s">
        <v>285</v>
      </c>
      <c r="F16" s="307">
        <f>Inputs!G18</f>
        <v>-29.422488800000004</v>
      </c>
      <c r="G16" s="308"/>
      <c r="H16" s="307">
        <f>Inputs!G49</f>
        <v>-15.784000000000001</v>
      </c>
      <c r="I16" s="309"/>
      <c r="J16" s="307">
        <f>Inputs!G80</f>
        <v>-15.784000000000001</v>
      </c>
      <c r="K16" s="309"/>
      <c r="L16" s="310">
        <f t="shared" si="0"/>
        <v>0</v>
      </c>
      <c r="M16" s="137"/>
      <c r="N16" s="130"/>
      <c r="O16" s="96"/>
    </row>
    <row r="17" spans="1:15" s="1" customFormat="1" ht="15" customHeight="1" x14ac:dyDescent="0.2">
      <c r="A17" s="46"/>
      <c r="B17" s="46"/>
      <c r="C17" s="46"/>
      <c r="D17" s="46"/>
      <c r="E17" s="139" t="s">
        <v>286</v>
      </c>
      <c r="F17" s="307">
        <f>Inputs!G19</f>
        <v>0</v>
      </c>
      <c r="G17" s="308"/>
      <c r="H17" s="307">
        <f>Inputs!G50</f>
        <v>0</v>
      </c>
      <c r="I17" s="309"/>
      <c r="J17" s="307">
        <f>Inputs!G81</f>
        <v>0</v>
      </c>
      <c r="K17" s="309"/>
      <c r="L17" s="310">
        <f t="shared" si="0"/>
        <v>0</v>
      </c>
      <c r="M17" s="136"/>
      <c r="N17" s="130"/>
      <c r="O17" s="95"/>
    </row>
    <row r="18" spans="1:15" s="1" customFormat="1" ht="15" customHeight="1" x14ac:dyDescent="0.2">
      <c r="A18" s="46"/>
      <c r="B18" s="46"/>
      <c r="C18" s="46"/>
      <c r="D18" s="46"/>
      <c r="E18" s="139" t="s">
        <v>287</v>
      </c>
      <c r="F18" s="307">
        <f>Inputs!G20</f>
        <v>0.80171999999999999</v>
      </c>
      <c r="G18" s="308"/>
      <c r="H18" s="307">
        <f>Inputs!G51</f>
        <v>0.89600000000000002</v>
      </c>
      <c r="I18" s="309"/>
      <c r="J18" s="307">
        <f>Inputs!G82</f>
        <v>0.89600000000000002</v>
      </c>
      <c r="K18" s="309"/>
      <c r="L18" s="310">
        <f t="shared" si="0"/>
        <v>0</v>
      </c>
      <c r="M18" s="136"/>
      <c r="N18" s="130"/>
      <c r="O18" s="95"/>
    </row>
    <row r="19" spans="1:15" s="1" customFormat="1" ht="15" customHeight="1" x14ac:dyDescent="0.2">
      <c r="A19" s="46"/>
      <c r="B19" s="46"/>
      <c r="C19" s="46"/>
      <c r="D19" s="46"/>
      <c r="E19" s="139" t="s">
        <v>288</v>
      </c>
      <c r="F19" s="307">
        <f>Inputs!G21</f>
        <v>0</v>
      </c>
      <c r="G19" s="308"/>
      <c r="H19" s="307">
        <f>Inputs!G52</f>
        <v>0</v>
      </c>
      <c r="I19" s="309"/>
      <c r="J19" s="307">
        <f>Inputs!G83</f>
        <v>0</v>
      </c>
      <c r="K19" s="309"/>
      <c r="L19" s="310">
        <f t="shared" si="0"/>
        <v>0</v>
      </c>
      <c r="M19" s="137"/>
      <c r="N19" s="130"/>
      <c r="O19" s="96"/>
    </row>
    <row r="20" spans="1:15" s="1" customFormat="1" ht="15" customHeight="1" x14ac:dyDescent="0.2">
      <c r="A20" s="46"/>
      <c r="B20" s="46"/>
      <c r="C20" s="46"/>
      <c r="D20" s="46"/>
      <c r="E20" s="139" t="s">
        <v>289</v>
      </c>
      <c r="F20" s="307">
        <f>Inputs!G22</f>
        <v>0</v>
      </c>
      <c r="G20" s="308"/>
      <c r="H20" s="307">
        <f>Inputs!G53</f>
        <v>0</v>
      </c>
      <c r="I20" s="309"/>
      <c r="J20" s="307">
        <f>Inputs!G84</f>
        <v>0</v>
      </c>
      <c r="K20" s="309"/>
      <c r="L20" s="310">
        <f t="shared" si="0"/>
        <v>0</v>
      </c>
      <c r="M20" s="136"/>
      <c r="N20" s="130"/>
      <c r="O20" s="95"/>
    </row>
    <row r="21" spans="1:15" s="1" customFormat="1" ht="15" customHeight="1" x14ac:dyDescent="0.2">
      <c r="A21" s="46"/>
      <c r="B21" s="46"/>
      <c r="C21" s="46"/>
      <c r="D21" s="46"/>
      <c r="E21" s="46"/>
      <c r="F21" s="304">
        <f>SUM(F14:F20)</f>
        <v>-51.141031999999996</v>
      </c>
      <c r="G21" s="304"/>
      <c r="H21" s="304">
        <f>SUM(H14:H20)</f>
        <v>-34.771999999999998</v>
      </c>
      <c r="I21" s="304"/>
      <c r="J21" s="304">
        <f>SUM(J14:J20)</f>
        <v>-34.771999999999998</v>
      </c>
      <c r="K21" s="304"/>
      <c r="L21" s="304">
        <f t="shared" ref="L21" si="1">SUM(L14:L20)</f>
        <v>0</v>
      </c>
      <c r="M21" s="97"/>
      <c r="N21" s="95"/>
      <c r="O21" s="96"/>
    </row>
    <row r="22" spans="1:15" ht="18" customHeight="1" x14ac:dyDescent="0.2">
      <c r="D22" s="103" t="s">
        <v>290</v>
      </c>
      <c r="F22" s="311"/>
      <c r="G22" s="312"/>
      <c r="H22" s="311"/>
      <c r="I22" s="311"/>
      <c r="J22" s="311"/>
      <c r="K22" s="311"/>
      <c r="L22" s="312"/>
      <c r="M22" s="132"/>
      <c r="N22" s="133"/>
      <c r="O22" s="133"/>
    </row>
    <row r="23" spans="1:15" s="1" customFormat="1" ht="15" customHeight="1" x14ac:dyDescent="0.2">
      <c r="A23" s="46"/>
      <c r="B23" s="46"/>
      <c r="C23" s="46"/>
      <c r="D23" s="46"/>
      <c r="E23" s="80" t="s">
        <v>283</v>
      </c>
      <c r="F23" s="307">
        <f>Inputs!G25</f>
        <v>0</v>
      </c>
      <c r="G23" s="313"/>
      <c r="H23" s="307">
        <f>Inputs!G56</f>
        <v>0</v>
      </c>
      <c r="I23" s="314"/>
      <c r="J23" s="307">
        <f>Inputs!G87</f>
        <v>0</v>
      </c>
      <c r="K23" s="314"/>
      <c r="L23" s="310">
        <f t="shared" ref="L23:L29" si="2">J23-H23</f>
        <v>0</v>
      </c>
      <c r="M23" s="88"/>
      <c r="N23" s="130"/>
      <c r="O23" s="96"/>
    </row>
    <row r="24" spans="1:15" ht="14.45" customHeight="1" x14ac:dyDescent="0.2">
      <c r="E24" s="102" t="s">
        <v>284</v>
      </c>
      <c r="F24" s="315">
        <f>Inputs!G26</f>
        <v>-0.56099999999998929</v>
      </c>
      <c r="G24" s="312"/>
      <c r="H24" s="315">
        <f>Inputs!G57</f>
        <v>-0.48599999999999999</v>
      </c>
      <c r="I24" s="311"/>
      <c r="J24" s="315">
        <f>Inputs!G88</f>
        <v>-0.48599999999999999</v>
      </c>
      <c r="K24" s="311"/>
      <c r="L24" s="316">
        <f t="shared" si="2"/>
        <v>0</v>
      </c>
      <c r="M24" s="132"/>
      <c r="N24" s="151"/>
      <c r="O24" s="133"/>
    </row>
    <row r="25" spans="1:15" s="1" customFormat="1" ht="15" customHeight="1" x14ac:dyDescent="0.2">
      <c r="A25" s="46"/>
      <c r="B25" s="46"/>
      <c r="C25" s="46"/>
      <c r="D25" s="46"/>
      <c r="E25" s="80" t="s">
        <v>285</v>
      </c>
      <c r="F25" s="307">
        <f>Inputs!G27</f>
        <v>-1.573599999999999</v>
      </c>
      <c r="G25" s="313"/>
      <c r="H25" s="307">
        <f>Inputs!G58</f>
        <v>-1.1240000000000001</v>
      </c>
      <c r="I25" s="314"/>
      <c r="J25" s="307">
        <f>Inputs!G89</f>
        <v>-1.1240000000000001</v>
      </c>
      <c r="K25" s="314"/>
      <c r="L25" s="310">
        <f t="shared" si="2"/>
        <v>0</v>
      </c>
      <c r="M25" s="91"/>
      <c r="N25" s="130"/>
      <c r="O25" s="95"/>
    </row>
    <row r="26" spans="1:15" s="1" customFormat="1" ht="15" customHeight="1" x14ac:dyDescent="0.2">
      <c r="A26" s="46"/>
      <c r="B26" s="46"/>
      <c r="C26" s="46"/>
      <c r="D26" s="46"/>
      <c r="E26" s="80" t="s">
        <v>286</v>
      </c>
      <c r="F26" s="307">
        <f>Inputs!G28</f>
        <v>0</v>
      </c>
      <c r="G26" s="313"/>
      <c r="H26" s="307">
        <f>Inputs!G59</f>
        <v>0</v>
      </c>
      <c r="I26" s="314"/>
      <c r="J26" s="307">
        <f>Inputs!G90</f>
        <v>0</v>
      </c>
      <c r="K26" s="314"/>
      <c r="L26" s="310">
        <f t="shared" si="2"/>
        <v>0</v>
      </c>
      <c r="M26" s="88"/>
      <c r="N26" s="130"/>
      <c r="O26" s="96"/>
    </row>
    <row r="27" spans="1:15" s="1" customFormat="1" ht="15" customHeight="1" x14ac:dyDescent="0.2">
      <c r="A27" s="46"/>
      <c r="B27" s="46"/>
      <c r="C27" s="46"/>
      <c r="D27" s="46"/>
      <c r="E27" s="80" t="s">
        <v>287</v>
      </c>
      <c r="F27" s="307">
        <f>Inputs!G29</f>
        <v>0</v>
      </c>
      <c r="G27" s="313"/>
      <c r="H27" s="307">
        <f>Inputs!G60</f>
        <v>0</v>
      </c>
      <c r="I27" s="314"/>
      <c r="J27" s="307">
        <f>Inputs!G91</f>
        <v>0</v>
      </c>
      <c r="K27" s="314"/>
      <c r="L27" s="310">
        <f t="shared" si="2"/>
        <v>0</v>
      </c>
      <c r="M27" s="91"/>
      <c r="N27" s="130"/>
      <c r="O27" s="95"/>
    </row>
    <row r="28" spans="1:15" s="1" customFormat="1" ht="15" customHeight="1" x14ac:dyDescent="0.2">
      <c r="A28" s="46"/>
      <c r="B28" s="46"/>
      <c r="C28" s="46"/>
      <c r="D28" s="46"/>
      <c r="E28" s="80" t="s">
        <v>288</v>
      </c>
      <c r="F28" s="307">
        <f>Inputs!G30</f>
        <v>0</v>
      </c>
      <c r="G28" s="313"/>
      <c r="H28" s="307">
        <f>Inputs!G61</f>
        <v>0</v>
      </c>
      <c r="I28" s="314"/>
      <c r="J28" s="307">
        <f>Inputs!G92</f>
        <v>0</v>
      </c>
      <c r="K28" s="314"/>
      <c r="L28" s="310">
        <f t="shared" si="2"/>
        <v>0</v>
      </c>
      <c r="M28" s="91"/>
      <c r="N28" s="130"/>
      <c r="O28" s="95"/>
    </row>
    <row r="29" spans="1:15" s="1" customFormat="1" ht="15" customHeight="1" x14ac:dyDescent="0.2">
      <c r="A29" s="46"/>
      <c r="B29" s="46"/>
      <c r="C29" s="46"/>
      <c r="D29" s="46"/>
      <c r="E29" s="80" t="s">
        <v>289</v>
      </c>
      <c r="F29" s="307">
        <f>Inputs!G31</f>
        <v>0</v>
      </c>
      <c r="G29" s="313"/>
      <c r="H29" s="307">
        <f>Inputs!G62</f>
        <v>0</v>
      </c>
      <c r="I29" s="314"/>
      <c r="J29" s="307">
        <f>Inputs!G93</f>
        <v>0</v>
      </c>
      <c r="K29" s="314"/>
      <c r="L29" s="310">
        <f t="shared" si="2"/>
        <v>0</v>
      </c>
      <c r="M29" s="88"/>
      <c r="N29" s="130"/>
      <c r="O29" s="96"/>
    </row>
    <row r="30" spans="1:15" s="1" customFormat="1" ht="15" customHeight="1" x14ac:dyDescent="0.2">
      <c r="A30" s="46"/>
      <c r="B30" s="46"/>
      <c r="C30" s="46"/>
      <c r="D30" s="46"/>
      <c r="E30" s="46"/>
      <c r="F30" s="304">
        <f>SUM(F23:F29)</f>
        <v>-2.1345999999999883</v>
      </c>
      <c r="G30" s="304"/>
      <c r="H30" s="304">
        <f>SUM(H23:H29)</f>
        <v>-1.61</v>
      </c>
      <c r="I30" s="304"/>
      <c r="J30" s="304">
        <f>SUM(J23:J29)</f>
        <v>-1.61</v>
      </c>
      <c r="K30" s="304"/>
      <c r="L30" s="304">
        <f t="shared" ref="L30" si="3">SUM(L23:L29)</f>
        <v>0</v>
      </c>
      <c r="M30" s="97"/>
      <c r="N30" s="95"/>
      <c r="O30" s="96"/>
    </row>
    <row r="31" spans="1:15" ht="18" customHeight="1" x14ac:dyDescent="0.2">
      <c r="D31" s="103" t="s">
        <v>291</v>
      </c>
      <c r="F31" s="311"/>
      <c r="G31" s="312"/>
      <c r="H31" s="311"/>
      <c r="I31" s="311"/>
      <c r="J31" s="311"/>
      <c r="K31" s="311"/>
      <c r="L31" s="312"/>
      <c r="M31" s="132"/>
      <c r="N31" s="133"/>
      <c r="O31" s="133"/>
    </row>
    <row r="32" spans="1:15" s="1" customFormat="1" ht="15" customHeight="1" x14ac:dyDescent="0.2">
      <c r="A32" s="46"/>
      <c r="B32" s="46"/>
      <c r="C32" s="46"/>
      <c r="D32" s="46"/>
      <c r="E32" s="80" t="s">
        <v>283</v>
      </c>
      <c r="F32" s="307">
        <f>Inputs!G34</f>
        <v>0</v>
      </c>
      <c r="G32" s="313"/>
      <c r="H32" s="307">
        <f>Inputs!G65</f>
        <v>0</v>
      </c>
      <c r="I32" s="314"/>
      <c r="J32" s="307">
        <f>Inputs!G96</f>
        <v>0</v>
      </c>
      <c r="K32" s="314"/>
      <c r="L32" s="310">
        <f t="shared" ref="L32:L38" si="4">J32-H32</f>
        <v>0</v>
      </c>
      <c r="M32" s="91"/>
      <c r="N32" s="130"/>
      <c r="O32" s="95"/>
    </row>
    <row r="33" spans="1:15" s="1" customFormat="1" ht="15" customHeight="1" x14ac:dyDescent="0.2">
      <c r="A33" s="46"/>
      <c r="B33" s="46"/>
      <c r="C33" s="46"/>
      <c r="D33" s="46"/>
      <c r="E33" s="80" t="s">
        <v>284</v>
      </c>
      <c r="F33" s="307">
        <f>Inputs!G35</f>
        <v>0</v>
      </c>
      <c r="G33" s="313"/>
      <c r="H33" s="307">
        <f>Inputs!G66</f>
        <v>0</v>
      </c>
      <c r="I33" s="314"/>
      <c r="J33" s="307">
        <f>Inputs!G97</f>
        <v>0</v>
      </c>
      <c r="K33" s="314"/>
      <c r="L33" s="310">
        <f t="shared" si="4"/>
        <v>0</v>
      </c>
      <c r="M33" s="88"/>
      <c r="N33" s="130"/>
      <c r="O33" s="96"/>
    </row>
    <row r="34" spans="1:15" s="1" customFormat="1" ht="15" customHeight="1" x14ac:dyDescent="0.2">
      <c r="A34" s="46"/>
      <c r="B34" s="46"/>
      <c r="C34" s="46"/>
      <c r="D34" s="46"/>
      <c r="E34" s="80" t="s">
        <v>285</v>
      </c>
      <c r="F34" s="307">
        <f>Inputs!G36</f>
        <v>0</v>
      </c>
      <c r="G34" s="313"/>
      <c r="H34" s="307">
        <f>Inputs!G67</f>
        <v>0</v>
      </c>
      <c r="I34" s="314"/>
      <c r="J34" s="307">
        <f>Inputs!G98</f>
        <v>0</v>
      </c>
      <c r="K34" s="314"/>
      <c r="L34" s="310">
        <f t="shared" si="4"/>
        <v>0</v>
      </c>
      <c r="M34" s="88"/>
      <c r="N34" s="130"/>
      <c r="O34" s="96"/>
    </row>
    <row r="35" spans="1:15" s="1" customFormat="1" ht="15" customHeight="1" x14ac:dyDescent="0.2">
      <c r="A35" s="46"/>
      <c r="B35" s="46"/>
      <c r="C35" s="46"/>
      <c r="D35" s="46"/>
      <c r="E35" s="80" t="s">
        <v>286</v>
      </c>
      <c r="F35" s="307">
        <f>Inputs!G37</f>
        <v>0</v>
      </c>
      <c r="G35" s="313"/>
      <c r="H35" s="307">
        <f>Inputs!G68</f>
        <v>0</v>
      </c>
      <c r="I35" s="314"/>
      <c r="J35" s="307">
        <f>Inputs!G99</f>
        <v>0</v>
      </c>
      <c r="K35" s="314"/>
      <c r="L35" s="310">
        <f t="shared" si="4"/>
        <v>0</v>
      </c>
      <c r="M35" s="88"/>
      <c r="N35" s="130"/>
      <c r="O35" s="96"/>
    </row>
    <row r="36" spans="1:15" s="1" customFormat="1" ht="15" customHeight="1" x14ac:dyDescent="0.2">
      <c r="A36" s="46"/>
      <c r="B36" s="46"/>
      <c r="C36" s="57"/>
      <c r="D36" s="46"/>
      <c r="E36" s="80" t="s">
        <v>287</v>
      </c>
      <c r="F36" s="307">
        <f>Inputs!G38</f>
        <v>0</v>
      </c>
      <c r="G36" s="313"/>
      <c r="H36" s="307">
        <f>Inputs!G69</f>
        <v>0</v>
      </c>
      <c r="I36" s="314"/>
      <c r="J36" s="307">
        <f>Inputs!G100</f>
        <v>0</v>
      </c>
      <c r="K36" s="314"/>
      <c r="L36" s="310">
        <f t="shared" si="4"/>
        <v>0</v>
      </c>
      <c r="M36" s="88"/>
      <c r="N36" s="130"/>
      <c r="O36" s="96"/>
    </row>
    <row r="37" spans="1:15" s="1" customFormat="1" ht="15" customHeight="1" x14ac:dyDescent="0.2">
      <c r="A37" s="46"/>
      <c r="B37" s="46"/>
      <c r="C37" s="57"/>
      <c r="D37" s="46"/>
      <c r="E37" s="80" t="s">
        <v>288</v>
      </c>
      <c r="F37" s="307">
        <f>Inputs!G39</f>
        <v>0</v>
      </c>
      <c r="G37" s="313"/>
      <c r="H37" s="307">
        <f>Inputs!G70</f>
        <v>0</v>
      </c>
      <c r="I37" s="314"/>
      <c r="J37" s="307">
        <f>Inputs!G101</f>
        <v>0</v>
      </c>
      <c r="K37" s="314"/>
      <c r="L37" s="310">
        <f t="shared" si="4"/>
        <v>0</v>
      </c>
      <c r="M37" s="88"/>
      <c r="N37" s="130"/>
      <c r="O37" s="96"/>
    </row>
    <row r="38" spans="1:15" s="1" customFormat="1" ht="15" customHeight="1" x14ac:dyDescent="0.2">
      <c r="A38" s="46"/>
      <c r="B38" s="46"/>
      <c r="C38" s="57"/>
      <c r="D38" s="46"/>
      <c r="E38" s="80" t="s">
        <v>289</v>
      </c>
      <c r="F38" s="307">
        <f>Inputs!G40</f>
        <v>0</v>
      </c>
      <c r="G38" s="313"/>
      <c r="H38" s="307">
        <f>Inputs!G71</f>
        <v>0</v>
      </c>
      <c r="I38" s="314"/>
      <c r="J38" s="307">
        <f>Inputs!G102</f>
        <v>0</v>
      </c>
      <c r="K38" s="314"/>
      <c r="L38" s="310">
        <f t="shared" si="4"/>
        <v>0</v>
      </c>
      <c r="M38" s="88"/>
      <c r="N38" s="130"/>
      <c r="O38" s="96"/>
    </row>
    <row r="39" spans="1:15" s="1" customFormat="1" ht="15" customHeight="1" x14ac:dyDescent="0.2">
      <c r="A39" s="46"/>
      <c r="B39" s="46"/>
      <c r="C39" s="46"/>
      <c r="D39" s="46"/>
      <c r="E39" s="46"/>
      <c r="F39" s="304">
        <f>SUM(F32:F38)</f>
        <v>0</v>
      </c>
      <c r="G39" s="304"/>
      <c r="H39" s="304">
        <f>SUM(H32:H38)</f>
        <v>0</v>
      </c>
      <c r="I39" s="304"/>
      <c r="J39" s="304">
        <f>SUM(J32:J38)</f>
        <v>0</v>
      </c>
      <c r="K39" s="304"/>
      <c r="L39" s="304">
        <f t="shared" ref="L39" si="5">SUM(L32:L38)</f>
        <v>0</v>
      </c>
      <c r="M39" s="97"/>
      <c r="N39" s="95"/>
      <c r="O39" s="96"/>
    </row>
    <row r="40" spans="1:15" s="1" customFormat="1" x14ac:dyDescent="0.2">
      <c r="A40" s="46"/>
      <c r="B40" s="46"/>
      <c r="C40" s="46"/>
      <c r="D40" s="46"/>
      <c r="E40" s="46"/>
      <c r="F40" s="314"/>
      <c r="G40" s="313"/>
      <c r="H40" s="313"/>
      <c r="I40" s="313"/>
      <c r="J40" s="313"/>
      <c r="K40" s="313"/>
      <c r="L40" s="313"/>
      <c r="M40" s="88"/>
      <c r="N40" s="95"/>
      <c r="O40" s="96"/>
    </row>
    <row r="41" spans="1:15" s="1" customFormat="1" x14ac:dyDescent="0.2">
      <c r="A41" s="46"/>
      <c r="B41" s="46"/>
      <c r="C41" s="57"/>
      <c r="D41" s="46" t="s">
        <v>272</v>
      </c>
      <c r="E41" s="80"/>
      <c r="F41" s="304">
        <f>SUM(F21+F30+F39)</f>
        <v>-53.275631999999987</v>
      </c>
      <c r="G41" s="304"/>
      <c r="H41" s="304">
        <f>SUM(H21+H30+H39)</f>
        <v>-36.381999999999998</v>
      </c>
      <c r="I41" s="304"/>
      <c r="J41" s="304">
        <f>SUM(J21+J30+J39)</f>
        <v>-36.381999999999998</v>
      </c>
      <c r="K41" s="304"/>
      <c r="L41" s="304">
        <f t="shared" ref="L41" si="6">SUM(L21+L30+L39)</f>
        <v>0</v>
      </c>
      <c r="M41" s="121"/>
      <c r="N41" s="95"/>
      <c r="O41" s="96"/>
    </row>
    <row r="42" spans="1:15" s="1" customFormat="1" x14ac:dyDescent="0.2">
      <c r="A42" s="46"/>
      <c r="B42" s="46"/>
      <c r="C42" s="46"/>
      <c r="D42" s="46"/>
      <c r="E42" s="46"/>
      <c r="F42" s="92"/>
      <c r="G42" s="91"/>
      <c r="H42" s="91"/>
      <c r="I42" s="91"/>
      <c r="J42" s="91"/>
      <c r="K42" s="91"/>
      <c r="L42" s="91"/>
      <c r="M42" s="88"/>
      <c r="N42" s="95"/>
      <c r="O42" s="96"/>
    </row>
    <row r="43" spans="1:15" s="1" customFormat="1" x14ac:dyDescent="0.2">
      <c r="A43" s="46"/>
      <c r="B43" s="46"/>
      <c r="C43" s="46"/>
      <c r="D43" s="46"/>
      <c r="E43" s="46"/>
      <c r="F43" s="92"/>
      <c r="G43" s="91"/>
      <c r="H43" s="91"/>
      <c r="I43" s="91"/>
      <c r="J43" s="91"/>
      <c r="K43" s="91"/>
      <c r="L43" s="91"/>
      <c r="M43" s="88"/>
      <c r="N43" s="95"/>
      <c r="O43" s="96"/>
    </row>
    <row r="44" spans="1:15" s="19" customFormat="1" ht="20.25" x14ac:dyDescent="0.2">
      <c r="A44" s="269" t="s">
        <v>28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</row>
    <row r="45" spans="1:15" x14ac:dyDescent="0.2"/>
  </sheetData>
  <conditionalFormatting sqref="F14:F21 H14:H21 J14:J21 L14:L21 F23:F30 H23:H30 J23:J30 L23:L30 F32:F41 H32:H41 J32:J41 L32:L41">
    <cfRule type="cellIs" dxfId="3" priority="3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47" orientation="landscape" r:id="rId1"/>
  <headerFooter>
    <oddHeader>&amp;L&amp;F
&amp;CSheet: &amp;A&amp;ROFFICIAL</oddHeader>
    <oddFooter>&amp;LPrinted on &amp;D at &amp;T&amp;CPage &amp;P of &amp;N&amp;ROfwat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2C457-9E2A-451B-BBBE-50E1C11C1C34}">
  <sheetPr codeName="Sheet5">
    <tabColor rgb="FFCCCCCE"/>
    <pageSetUpPr fitToPage="1"/>
  </sheetPr>
  <dimension ref="A1:N126"/>
  <sheetViews>
    <sheetView showRuler="0" zoomScale="80" zoomScaleNormal="80" zoomScaleSheetLayoutView="100" workbookViewId="0"/>
  </sheetViews>
  <sheetFormatPr defaultColWidth="0" defaultRowHeight="12.75" zeroHeight="1" x14ac:dyDescent="0.2"/>
  <cols>
    <col min="1" max="4" width="1.625" style="28" customWidth="1"/>
    <col min="5" max="5" width="30.625" style="28" customWidth="1"/>
    <col min="6" max="6" width="39.25" style="28" bestFit="1" customWidth="1"/>
    <col min="7" max="7" width="24.75" style="28" customWidth="1"/>
    <col min="8" max="8" width="18.625" style="28" customWidth="1"/>
    <col min="9" max="9" width="16.625" style="30" customWidth="1"/>
    <col min="10" max="10" width="2.625" style="5" customWidth="1"/>
    <col min="11" max="11" width="9.625" style="5" customWidth="1"/>
    <col min="12" max="14" width="0" style="5" hidden="1" customWidth="1"/>
    <col min="15" max="16384" width="9.625" style="5" hidden="1"/>
  </cols>
  <sheetData>
    <row r="1" spans="1:10" s="23" customFormat="1" ht="44.45" customHeight="1" x14ac:dyDescent="0.2">
      <c r="A1" s="271" t="str">
        <f ca="1" xml:space="preserve"> RIGHT(CELL("filename", $A$1), LEN(CELL("filename", $A$1)) - SEARCH("]", CELL("filename", $A$1)))</f>
        <v>Calculations</v>
      </c>
      <c r="B1" s="49"/>
      <c r="C1" s="49"/>
      <c r="D1" s="49"/>
      <c r="E1" s="50"/>
      <c r="F1" s="50"/>
      <c r="G1" s="50"/>
      <c r="H1" s="50"/>
      <c r="I1" s="273" t="str">
        <f>Inputs!G5</f>
        <v>Anglian Water</v>
      </c>
      <c r="J1" s="13"/>
    </row>
    <row r="2" spans="1:10" s="14" customFormat="1" ht="12" customHeight="1" x14ac:dyDescent="0.2">
      <c r="A2" s="51"/>
      <c r="B2" s="51"/>
      <c r="C2" s="51"/>
      <c r="D2" s="51"/>
      <c r="E2" s="287" t="s">
        <v>270</v>
      </c>
      <c r="F2" s="52"/>
      <c r="G2" s="286" t="s">
        <v>271</v>
      </c>
      <c r="H2" s="286" t="s">
        <v>172</v>
      </c>
      <c r="I2" s="286" t="s">
        <v>272</v>
      </c>
    </row>
    <row r="3" spans="1:10" s="8" customFormat="1" ht="20.45" customHeight="1" x14ac:dyDescent="0.2">
      <c r="A3" s="270" t="s">
        <v>53</v>
      </c>
      <c r="B3" s="44"/>
      <c r="C3" s="44"/>
      <c r="D3" s="45"/>
      <c r="E3" s="3"/>
      <c r="F3" s="191"/>
      <c r="G3" s="191"/>
      <c r="H3" s="191"/>
      <c r="I3" s="192"/>
      <c r="J3" s="4"/>
    </row>
    <row r="4" spans="1:10" s="1" customFormat="1" x14ac:dyDescent="0.2">
      <c r="A4" s="46"/>
      <c r="B4" s="46"/>
      <c r="C4" s="46"/>
      <c r="D4" s="46"/>
      <c r="E4" s="22"/>
      <c r="F4" s="60"/>
      <c r="G4" s="60"/>
      <c r="H4" s="60"/>
      <c r="I4" s="87"/>
    </row>
    <row r="5" spans="1:10" s="19" customFormat="1" ht="20.25" x14ac:dyDescent="0.2">
      <c r="A5" s="16"/>
      <c r="B5" s="17"/>
      <c r="C5" s="274" t="str">
        <f>Inputs!C12</f>
        <v>2024-25 ODI payments included in the PR24 final determination</v>
      </c>
      <c r="D5" s="56"/>
      <c r="E5" s="17"/>
      <c r="F5" s="18"/>
      <c r="G5" s="18"/>
      <c r="H5" s="18"/>
      <c r="I5" s="84"/>
      <c r="J5" s="20"/>
    </row>
    <row r="6" spans="1:10" s="1" customFormat="1" x14ac:dyDescent="0.2">
      <c r="A6" s="46"/>
      <c r="B6" s="46"/>
      <c r="C6" s="46"/>
      <c r="D6" s="46"/>
      <c r="E6" s="22"/>
      <c r="F6" s="60"/>
      <c r="G6" s="60"/>
      <c r="H6" s="60"/>
      <c r="I6" s="87"/>
    </row>
    <row r="7" spans="1:10" s="1" customFormat="1" x14ac:dyDescent="0.2">
      <c r="A7" s="46"/>
      <c r="B7" s="46"/>
      <c r="C7" s="46"/>
      <c r="D7" s="58" t="str">
        <f>Inputs!D15</f>
        <v>In-period revenue ODI payments</v>
      </c>
      <c r="E7" s="46"/>
      <c r="F7" s="59"/>
      <c r="G7" s="59"/>
      <c r="H7" s="59"/>
      <c r="I7" s="83"/>
    </row>
    <row r="8" spans="1:10" s="1" customFormat="1" x14ac:dyDescent="0.2">
      <c r="A8" s="46"/>
      <c r="B8" s="46"/>
      <c r="C8" s="46"/>
      <c r="D8" s="46"/>
      <c r="F8" s="279" t="str">
        <f>Inputs!F16</f>
        <v>Water resources</v>
      </c>
      <c r="G8" s="298">
        <f>Inputs!G16</f>
        <v>-5.7000000000000002E-2</v>
      </c>
      <c r="H8" s="280" t="str">
        <f>Inputs!H16</f>
        <v>£m (2017-18 prices)</v>
      </c>
    </row>
    <row r="9" spans="1:10" s="1" customFormat="1" x14ac:dyDescent="0.2">
      <c r="A9" s="46"/>
      <c r="B9" s="46"/>
      <c r="C9" s="46"/>
      <c r="D9" s="46"/>
      <c r="F9" s="279" t="str">
        <f>Inputs!F17</f>
        <v>Water network plus</v>
      </c>
      <c r="G9" s="298">
        <f>Inputs!G17</f>
        <v>-22.463263199999997</v>
      </c>
      <c r="H9" s="280" t="str">
        <f>Inputs!H17</f>
        <v>£m (2017-18 prices)</v>
      </c>
    </row>
    <row r="10" spans="1:10" s="1" customFormat="1" x14ac:dyDescent="0.2">
      <c r="A10" s="46"/>
      <c r="B10" s="46"/>
      <c r="C10" s="46"/>
      <c r="D10" s="46"/>
      <c r="F10" s="279" t="str">
        <f>Inputs!F18</f>
        <v>Wastewater network plus</v>
      </c>
      <c r="G10" s="298">
        <f>Inputs!G18</f>
        <v>-29.422488800000004</v>
      </c>
      <c r="H10" s="280" t="str">
        <f>Inputs!H18</f>
        <v>£m (2017-18 prices)</v>
      </c>
    </row>
    <row r="11" spans="1:10" s="1" customFormat="1" x14ac:dyDescent="0.2">
      <c r="A11" s="46"/>
      <c r="B11" s="46"/>
      <c r="C11" s="46"/>
      <c r="D11" s="46"/>
      <c r="F11" s="279" t="str">
        <f>Inputs!F19</f>
        <v>Bioresources (sludge)</v>
      </c>
      <c r="G11" s="298">
        <f>Inputs!G19</f>
        <v>0</v>
      </c>
      <c r="H11" s="280" t="str">
        <f>Inputs!H19</f>
        <v>£m (2017-18 prices)</v>
      </c>
    </row>
    <row r="12" spans="1:10" s="1" customFormat="1" x14ac:dyDescent="0.2">
      <c r="A12" s="46"/>
      <c r="B12" s="46"/>
      <c r="C12" s="46"/>
      <c r="D12" s="46"/>
      <c r="F12" s="279" t="str">
        <f>Inputs!F20</f>
        <v>Residential retail</v>
      </c>
      <c r="G12" s="298">
        <f>Inputs!G20</f>
        <v>0.80171999999999999</v>
      </c>
      <c r="H12" s="280" t="str">
        <f>Inputs!H20</f>
        <v>£m (2017-18 prices)</v>
      </c>
    </row>
    <row r="13" spans="1:10" s="1" customFormat="1" x14ac:dyDescent="0.2">
      <c r="A13" s="46"/>
      <c r="B13" s="46"/>
      <c r="C13" s="46"/>
      <c r="D13" s="46"/>
      <c r="F13" s="279" t="str">
        <f>Inputs!F21</f>
        <v>Business retail</v>
      </c>
      <c r="G13" s="298">
        <f>Inputs!G21</f>
        <v>0</v>
      </c>
      <c r="H13" s="280" t="str">
        <f>Inputs!H21</f>
        <v>£m (2017-18 prices)</v>
      </c>
    </row>
    <row r="14" spans="1:10" s="1" customFormat="1" x14ac:dyDescent="0.2">
      <c r="A14" s="46"/>
      <c r="B14" s="46"/>
      <c r="C14" s="46"/>
      <c r="D14" s="46"/>
      <c r="F14" s="279" t="str">
        <f>Inputs!F22</f>
        <v>Dummy control</v>
      </c>
      <c r="G14" s="298">
        <f>Inputs!G22</f>
        <v>0</v>
      </c>
      <c r="H14" s="280" t="str">
        <f>Inputs!H22</f>
        <v>£m (2017-18 prices)</v>
      </c>
    </row>
    <row r="15" spans="1:10" s="1" customFormat="1" x14ac:dyDescent="0.2">
      <c r="A15" s="46"/>
      <c r="B15" s="46"/>
      <c r="C15" s="46"/>
      <c r="D15" s="46"/>
      <c r="F15" s="22"/>
      <c r="G15" s="299"/>
      <c r="H15" s="60"/>
    </row>
    <row r="16" spans="1:10" s="1" customFormat="1" x14ac:dyDescent="0.2">
      <c r="A16" s="46"/>
      <c r="B16" s="46"/>
      <c r="C16" s="46"/>
      <c r="D16" s="58" t="str">
        <f>Inputs!D24</f>
        <v>End of period revenue ODI payments</v>
      </c>
      <c r="F16" s="46"/>
      <c r="G16" s="300"/>
      <c r="H16" s="59"/>
    </row>
    <row r="17" spans="1:8" s="1" customFormat="1" x14ac:dyDescent="0.2">
      <c r="A17" s="46"/>
      <c r="B17" s="46"/>
      <c r="C17" s="46"/>
      <c r="D17" s="46"/>
      <c r="F17" s="279" t="str">
        <f>Inputs!F25</f>
        <v>Water resources</v>
      </c>
      <c r="G17" s="298">
        <f>Inputs!G25</f>
        <v>0</v>
      </c>
      <c r="H17" s="280" t="str">
        <f>Inputs!H25</f>
        <v>£m (2017-18 prices)</v>
      </c>
    </row>
    <row r="18" spans="1:8" s="1" customFormat="1" x14ac:dyDescent="0.2">
      <c r="A18" s="46"/>
      <c r="B18" s="46"/>
      <c r="C18" s="46"/>
      <c r="D18" s="46"/>
      <c r="F18" s="279" t="str">
        <f>Inputs!F26</f>
        <v>Water network plus</v>
      </c>
      <c r="G18" s="298">
        <f>Inputs!G26</f>
        <v>-0.56099999999998929</v>
      </c>
      <c r="H18" s="280" t="str">
        <f>Inputs!H26</f>
        <v>£m (2017-18 prices)</v>
      </c>
    </row>
    <row r="19" spans="1:8" s="1" customFormat="1" x14ac:dyDescent="0.2">
      <c r="A19" s="46"/>
      <c r="B19" s="46"/>
      <c r="C19" s="46"/>
      <c r="D19" s="46"/>
      <c r="F19" s="279" t="str">
        <f>Inputs!F27</f>
        <v>Wastewater network plus</v>
      </c>
      <c r="G19" s="298">
        <f>Inputs!G27</f>
        <v>-1.573599999999999</v>
      </c>
      <c r="H19" s="280" t="str">
        <f>Inputs!H27</f>
        <v>£m (2017-18 prices)</v>
      </c>
    </row>
    <row r="20" spans="1:8" s="1" customFormat="1" x14ac:dyDescent="0.2">
      <c r="A20" s="46"/>
      <c r="B20" s="46"/>
      <c r="C20" s="46"/>
      <c r="D20" s="46"/>
      <c r="F20" s="279" t="str">
        <f>Inputs!F28</f>
        <v>Bioresources (sludge)</v>
      </c>
      <c r="G20" s="298">
        <f>Inputs!G28</f>
        <v>0</v>
      </c>
      <c r="H20" s="280" t="str">
        <f>Inputs!H28</f>
        <v>£m (2017-18 prices)</v>
      </c>
    </row>
    <row r="21" spans="1:8" s="1" customFormat="1" x14ac:dyDescent="0.2">
      <c r="A21" s="46"/>
      <c r="B21" s="46"/>
      <c r="C21" s="46"/>
      <c r="D21" s="58"/>
      <c r="F21" s="279" t="str">
        <f>Inputs!F29</f>
        <v>Residential retail</v>
      </c>
      <c r="G21" s="298">
        <f>Inputs!G29</f>
        <v>0</v>
      </c>
      <c r="H21" s="280" t="str">
        <f>Inputs!H29</f>
        <v>£m (2017-18 prices)</v>
      </c>
    </row>
    <row r="22" spans="1:8" s="21" customFormat="1" x14ac:dyDescent="0.2">
      <c r="A22" s="61"/>
      <c r="B22" s="61"/>
      <c r="C22" s="61"/>
      <c r="D22" s="61"/>
      <c r="F22" s="279" t="str">
        <f>Inputs!F30</f>
        <v>Business retail</v>
      </c>
      <c r="G22" s="298">
        <f>Inputs!G30</f>
        <v>0</v>
      </c>
      <c r="H22" s="280" t="str">
        <f>Inputs!H30</f>
        <v>£m (2017-18 prices)</v>
      </c>
    </row>
    <row r="23" spans="1:8" s="21" customFormat="1" x14ac:dyDescent="0.2">
      <c r="A23" s="61"/>
      <c r="B23" s="61"/>
      <c r="C23" s="61"/>
      <c r="D23" s="61"/>
      <c r="F23" s="279" t="str">
        <f>Inputs!F31</f>
        <v>Dummy control</v>
      </c>
      <c r="G23" s="298">
        <f>Inputs!G31</f>
        <v>0</v>
      </c>
      <c r="H23" s="280" t="str">
        <f>Inputs!H31</f>
        <v>£m (2017-18 prices)</v>
      </c>
    </row>
    <row r="24" spans="1:8" s="1" customFormat="1" x14ac:dyDescent="0.2">
      <c r="A24" s="46"/>
      <c r="B24" s="46"/>
      <c r="C24" s="46"/>
      <c r="D24" s="46"/>
      <c r="F24" s="22"/>
      <c r="G24" s="299"/>
      <c r="H24" s="60"/>
    </row>
    <row r="25" spans="1:8" s="21" customFormat="1" x14ac:dyDescent="0.2">
      <c r="A25" s="61"/>
      <c r="B25" s="61"/>
      <c r="C25" s="61"/>
      <c r="D25" s="58" t="str">
        <f>Inputs!D33</f>
        <v>End of period RCV ODI payments</v>
      </c>
      <c r="F25" s="46"/>
      <c r="G25" s="300"/>
      <c r="H25" s="59"/>
    </row>
    <row r="26" spans="1:8" s="21" customFormat="1" x14ac:dyDescent="0.2">
      <c r="A26" s="61"/>
      <c r="B26" s="61"/>
      <c r="C26" s="61"/>
      <c r="D26" s="46"/>
      <c r="F26" s="279" t="str">
        <f>Inputs!F34</f>
        <v>Water resources</v>
      </c>
      <c r="G26" s="298">
        <f>Inputs!G34</f>
        <v>0</v>
      </c>
      <c r="H26" s="280" t="str">
        <f>Inputs!H34</f>
        <v>£m (2017-18 prices)</v>
      </c>
    </row>
    <row r="27" spans="1:8" s="21" customFormat="1" x14ac:dyDescent="0.2">
      <c r="A27" s="61"/>
      <c r="B27" s="61"/>
      <c r="C27" s="61"/>
      <c r="D27" s="46"/>
      <c r="F27" s="279" t="str">
        <f>Inputs!F35</f>
        <v>Water network plus</v>
      </c>
      <c r="G27" s="298">
        <f>Inputs!G35</f>
        <v>0</v>
      </c>
      <c r="H27" s="280" t="str">
        <f>Inputs!H35</f>
        <v>£m (2017-18 prices)</v>
      </c>
    </row>
    <row r="28" spans="1:8" s="21" customFormat="1" x14ac:dyDescent="0.2">
      <c r="A28" s="61"/>
      <c r="B28" s="61"/>
      <c r="C28" s="61"/>
      <c r="D28" s="46"/>
      <c r="F28" s="279" t="str">
        <f>Inputs!F36</f>
        <v>Wastewater network plus</v>
      </c>
      <c r="G28" s="298">
        <f>Inputs!G36</f>
        <v>0</v>
      </c>
      <c r="H28" s="280" t="str">
        <f>Inputs!H36</f>
        <v>£m (2017-18 prices)</v>
      </c>
    </row>
    <row r="29" spans="1:8" s="1" customFormat="1" x14ac:dyDescent="0.2">
      <c r="A29" s="46"/>
      <c r="B29" s="46"/>
      <c r="C29" s="46"/>
      <c r="D29" s="46"/>
      <c r="F29" s="279" t="str">
        <f>Inputs!F37</f>
        <v>Bioresources (sludge)</v>
      </c>
      <c r="G29" s="298">
        <f>Inputs!G37</f>
        <v>0</v>
      </c>
      <c r="H29" s="280" t="str">
        <f>Inputs!H37</f>
        <v>£m (2017-18 prices)</v>
      </c>
    </row>
    <row r="30" spans="1:8" s="1" customFormat="1" x14ac:dyDescent="0.2">
      <c r="A30" s="46"/>
      <c r="B30" s="46"/>
      <c r="C30" s="46"/>
      <c r="D30" s="58"/>
      <c r="F30" s="279" t="str">
        <f>Inputs!F38</f>
        <v>Residential retail</v>
      </c>
      <c r="G30" s="298">
        <f>Inputs!G38</f>
        <v>0</v>
      </c>
      <c r="H30" s="280" t="str">
        <f>Inputs!H38</f>
        <v>£m (2017-18 prices)</v>
      </c>
    </row>
    <row r="31" spans="1:8" s="1" customFormat="1" x14ac:dyDescent="0.2">
      <c r="A31" s="46"/>
      <c r="B31" s="46"/>
      <c r="C31" s="46"/>
      <c r="D31" s="61"/>
      <c r="F31" s="279" t="str">
        <f>Inputs!F39</f>
        <v>Business retail</v>
      </c>
      <c r="G31" s="298">
        <f>Inputs!G39</f>
        <v>0</v>
      </c>
      <c r="H31" s="280" t="str">
        <f>Inputs!H39</f>
        <v>£m (2017-18 prices)</v>
      </c>
    </row>
    <row r="32" spans="1:8" s="1" customFormat="1" x14ac:dyDescent="0.2">
      <c r="A32" s="46"/>
      <c r="B32" s="46"/>
      <c r="C32" s="46"/>
      <c r="D32" s="61"/>
      <c r="F32" s="279" t="str">
        <f>Inputs!F40</f>
        <v>Dummy control</v>
      </c>
      <c r="G32" s="298">
        <f>Inputs!G40</f>
        <v>0</v>
      </c>
      <c r="H32" s="280" t="str">
        <f>Inputs!H40</f>
        <v>£m (2017-18 prices)</v>
      </c>
    </row>
    <row r="33" spans="1:8" s="1" customFormat="1" x14ac:dyDescent="0.2">
      <c r="A33" s="46"/>
      <c r="B33" s="46"/>
      <c r="C33" s="55"/>
      <c r="D33" s="56"/>
      <c r="F33" s="17"/>
      <c r="G33" s="301"/>
      <c r="H33" s="18"/>
    </row>
    <row r="34" spans="1:8" s="1" customFormat="1" ht="20.25" x14ac:dyDescent="0.2">
      <c r="A34" s="46"/>
      <c r="B34" s="46"/>
      <c r="C34" s="275" t="str">
        <f>Inputs!C74</f>
        <v>Ofwat view of actual 2024-25 ODI payments</v>
      </c>
      <c r="D34" s="56"/>
      <c r="F34" s="17"/>
      <c r="G34" s="301"/>
      <c r="H34" s="18"/>
    </row>
    <row r="35" spans="1:8" s="1" customFormat="1" x14ac:dyDescent="0.2">
      <c r="A35" s="46"/>
      <c r="B35" s="46"/>
      <c r="C35" s="46"/>
      <c r="D35" s="46"/>
      <c r="F35" s="22"/>
      <c r="G35" s="299"/>
      <c r="H35" s="60"/>
    </row>
    <row r="36" spans="1:8" s="1" customFormat="1" x14ac:dyDescent="0.2">
      <c r="A36" s="46"/>
      <c r="B36" s="46"/>
      <c r="C36" s="46"/>
      <c r="D36" s="58" t="str">
        <f>Inputs!D77</f>
        <v>In-period revenue ODI payments</v>
      </c>
      <c r="F36" s="46"/>
      <c r="G36" s="300"/>
      <c r="H36" s="59"/>
    </row>
    <row r="37" spans="1:8" s="1" customFormat="1" x14ac:dyDescent="0.2">
      <c r="A37" s="46"/>
      <c r="B37" s="46"/>
      <c r="C37" s="46"/>
      <c r="D37" s="46"/>
      <c r="F37" s="279" t="str">
        <f>Inputs!F78</f>
        <v>Water resources</v>
      </c>
      <c r="G37" s="298">
        <f>Inputs!G78</f>
        <v>-8.7999999999999995E-2</v>
      </c>
      <c r="H37" s="280" t="str">
        <f>Inputs!H78</f>
        <v>£m (2017-18 prices)</v>
      </c>
    </row>
    <row r="38" spans="1:8" s="1" customFormat="1" x14ac:dyDescent="0.2">
      <c r="A38" s="46"/>
      <c r="B38" s="46"/>
      <c r="C38" s="46"/>
      <c r="D38" s="46"/>
      <c r="F38" s="279" t="str">
        <f>Inputs!F79</f>
        <v>Water network plus</v>
      </c>
      <c r="G38" s="298">
        <f>Inputs!G79</f>
        <v>-19.795999999999999</v>
      </c>
      <c r="H38" s="280" t="str">
        <f>Inputs!H79</f>
        <v>£m (2017-18 prices)</v>
      </c>
    </row>
    <row r="39" spans="1:8" s="1" customFormat="1" x14ac:dyDescent="0.2">
      <c r="A39" s="46"/>
      <c r="B39" s="46"/>
      <c r="C39" s="46"/>
      <c r="D39" s="46"/>
      <c r="F39" s="279" t="str">
        <f>Inputs!F80</f>
        <v>Wastewater network plus</v>
      </c>
      <c r="G39" s="298">
        <f>Inputs!G80</f>
        <v>-15.784000000000001</v>
      </c>
      <c r="H39" s="280" t="str">
        <f>Inputs!H80</f>
        <v>£m (2017-18 prices)</v>
      </c>
    </row>
    <row r="40" spans="1:8" s="1" customFormat="1" x14ac:dyDescent="0.2">
      <c r="A40" s="46"/>
      <c r="B40" s="46"/>
      <c r="C40" s="46"/>
      <c r="D40" s="46"/>
      <c r="F40" s="279" t="str">
        <f>Inputs!F81</f>
        <v>Bioresources (sludge)</v>
      </c>
      <c r="G40" s="298">
        <f>Inputs!G81</f>
        <v>0</v>
      </c>
      <c r="H40" s="280" t="str">
        <f>Inputs!H81</f>
        <v>£m (2017-18 prices)</v>
      </c>
    </row>
    <row r="41" spans="1:8" s="1" customFormat="1" x14ac:dyDescent="0.2">
      <c r="A41" s="46"/>
      <c r="B41" s="46"/>
      <c r="C41" s="46"/>
      <c r="D41" s="46"/>
      <c r="F41" s="279" t="str">
        <f>Inputs!F82</f>
        <v>Residential retail</v>
      </c>
      <c r="G41" s="298">
        <f>Inputs!G82</f>
        <v>0.89600000000000002</v>
      </c>
      <c r="H41" s="280" t="str">
        <f>Inputs!H82</f>
        <v>£m (2017-18 prices)</v>
      </c>
    </row>
    <row r="42" spans="1:8" s="1" customFormat="1" x14ac:dyDescent="0.2">
      <c r="A42" s="46"/>
      <c r="B42" s="46"/>
      <c r="C42" s="46"/>
      <c r="D42" s="46"/>
      <c r="F42" s="279" t="str">
        <f>Inputs!F83</f>
        <v>Business retail</v>
      </c>
      <c r="G42" s="298">
        <f>Inputs!G83</f>
        <v>0</v>
      </c>
      <c r="H42" s="280" t="str">
        <f>Inputs!H83</f>
        <v>£m (2017-18 prices)</v>
      </c>
    </row>
    <row r="43" spans="1:8" s="1" customFormat="1" x14ac:dyDescent="0.2">
      <c r="A43" s="46"/>
      <c r="B43" s="46"/>
      <c r="C43" s="46"/>
      <c r="D43" s="46"/>
      <c r="F43" s="279" t="str">
        <f>Inputs!F84</f>
        <v>Dummy control</v>
      </c>
      <c r="G43" s="298">
        <f>Inputs!G84</f>
        <v>0</v>
      </c>
      <c r="H43" s="280" t="str">
        <f>Inputs!H84</f>
        <v>£m (2017-18 prices)</v>
      </c>
    </row>
    <row r="44" spans="1:8" s="1" customFormat="1" x14ac:dyDescent="0.2">
      <c r="A44" s="46"/>
      <c r="B44" s="46"/>
      <c r="C44" s="46"/>
      <c r="D44" s="46"/>
      <c r="F44" s="22"/>
      <c r="G44" s="302"/>
      <c r="H44" s="60"/>
    </row>
    <row r="45" spans="1:8" s="1" customFormat="1" x14ac:dyDescent="0.2">
      <c r="A45" s="46"/>
      <c r="B45" s="46"/>
      <c r="C45" s="46"/>
      <c r="D45" s="58" t="str">
        <f>Inputs!D86</f>
        <v>End of period revenue ODI payments</v>
      </c>
      <c r="F45" s="46"/>
      <c r="G45" s="302"/>
      <c r="H45" s="59"/>
    </row>
    <row r="46" spans="1:8" s="1" customFormat="1" x14ac:dyDescent="0.2">
      <c r="A46" s="46"/>
      <c r="B46" s="46"/>
      <c r="C46" s="46"/>
      <c r="D46" s="46"/>
      <c r="F46" s="279" t="str">
        <f>Inputs!F87</f>
        <v>Water resources</v>
      </c>
      <c r="G46" s="298">
        <f>Inputs!G87</f>
        <v>0</v>
      </c>
      <c r="H46" s="280" t="str">
        <f>Inputs!H87</f>
        <v>£m (2017-18 prices)</v>
      </c>
    </row>
    <row r="47" spans="1:8" s="1" customFormat="1" x14ac:dyDescent="0.2">
      <c r="A47" s="46"/>
      <c r="B47" s="46"/>
      <c r="C47" s="46"/>
      <c r="D47" s="46"/>
      <c r="F47" s="279" t="str">
        <f>Inputs!F88</f>
        <v>Water network plus</v>
      </c>
      <c r="G47" s="298">
        <f>Inputs!G88</f>
        <v>-0.48599999999999999</v>
      </c>
      <c r="H47" s="280" t="str">
        <f>Inputs!H88</f>
        <v>£m (2017-18 prices)</v>
      </c>
    </row>
    <row r="48" spans="1:8" s="1" customFormat="1" x14ac:dyDescent="0.2">
      <c r="A48" s="46"/>
      <c r="B48" s="46"/>
      <c r="C48" s="46"/>
      <c r="D48" s="46"/>
      <c r="F48" s="279" t="str">
        <f>Inputs!F89</f>
        <v>Wastewater network plus</v>
      </c>
      <c r="G48" s="298">
        <f>Inputs!G89</f>
        <v>-1.1240000000000001</v>
      </c>
      <c r="H48" s="280" t="str">
        <f>Inputs!H89</f>
        <v>£m (2017-18 prices)</v>
      </c>
    </row>
    <row r="49" spans="1:10" s="1" customFormat="1" x14ac:dyDescent="0.2">
      <c r="A49" s="46"/>
      <c r="B49" s="46"/>
      <c r="C49" s="46"/>
      <c r="D49" s="46"/>
      <c r="F49" s="279" t="str">
        <f>Inputs!F90</f>
        <v>Bioresources (sludge)</v>
      </c>
      <c r="G49" s="298">
        <f>Inputs!G90</f>
        <v>0</v>
      </c>
      <c r="H49" s="280" t="str">
        <f>Inputs!H90</f>
        <v>£m (2017-18 prices)</v>
      </c>
    </row>
    <row r="50" spans="1:10" s="1" customFormat="1" x14ac:dyDescent="0.2">
      <c r="A50" s="46"/>
      <c r="B50" s="46"/>
      <c r="C50" s="46"/>
      <c r="D50" s="58"/>
      <c r="F50" s="279" t="str">
        <f>Inputs!F91</f>
        <v>Residential retail</v>
      </c>
      <c r="G50" s="298">
        <f>Inputs!G91</f>
        <v>0</v>
      </c>
      <c r="H50" s="280" t="str">
        <f>Inputs!H91</f>
        <v>£m (2017-18 prices)</v>
      </c>
    </row>
    <row r="51" spans="1:10" s="1" customFormat="1" x14ac:dyDescent="0.2">
      <c r="A51" s="46"/>
      <c r="B51" s="46"/>
      <c r="C51" s="61"/>
      <c r="D51" s="61"/>
      <c r="F51" s="279" t="str">
        <f>Inputs!F92</f>
        <v>Business retail</v>
      </c>
      <c r="G51" s="298">
        <f>Inputs!G92</f>
        <v>0</v>
      </c>
      <c r="H51" s="280" t="str">
        <f>Inputs!H92</f>
        <v>£m (2017-18 prices)</v>
      </c>
    </row>
    <row r="52" spans="1:10" s="1" customFormat="1" x14ac:dyDescent="0.2">
      <c r="A52" s="46"/>
      <c r="B52" s="46"/>
      <c r="C52" s="61"/>
      <c r="D52" s="61"/>
      <c r="F52" s="279" t="str">
        <f>Inputs!F93</f>
        <v>Dummy control</v>
      </c>
      <c r="G52" s="298">
        <f>Inputs!G93</f>
        <v>0</v>
      </c>
      <c r="H52" s="280" t="str">
        <f>Inputs!H93</f>
        <v>£m (2017-18 prices)</v>
      </c>
    </row>
    <row r="53" spans="1:10" s="1" customFormat="1" ht="9.6" customHeight="1" x14ac:dyDescent="0.2">
      <c r="A53" s="46"/>
      <c r="B53" s="46"/>
      <c r="C53" s="46"/>
      <c r="D53" s="46"/>
      <c r="F53" s="22"/>
      <c r="G53" s="302"/>
      <c r="H53" s="60"/>
    </row>
    <row r="54" spans="1:10" s="1" customFormat="1" x14ac:dyDescent="0.2">
      <c r="A54" s="46"/>
      <c r="B54" s="46"/>
      <c r="C54" s="61"/>
      <c r="D54" s="58" t="str">
        <f>Inputs!D95</f>
        <v>End of period RCV ODI payments</v>
      </c>
      <c r="F54" s="46"/>
      <c r="G54" s="302"/>
      <c r="H54" s="59"/>
    </row>
    <row r="55" spans="1:10" s="1" customFormat="1" x14ac:dyDescent="0.2">
      <c r="A55" s="46"/>
      <c r="B55" s="46"/>
      <c r="C55" s="61"/>
      <c r="D55" s="46"/>
      <c r="F55" s="279" t="str">
        <f>Inputs!F96</f>
        <v>Water resources</v>
      </c>
      <c r="G55" s="298">
        <f>Inputs!G96</f>
        <v>0</v>
      </c>
      <c r="H55" s="280" t="str">
        <f>Inputs!H96</f>
        <v>£m (2017-18 prices)</v>
      </c>
    </row>
    <row r="56" spans="1:10" s="1" customFormat="1" x14ac:dyDescent="0.2">
      <c r="A56" s="46"/>
      <c r="B56" s="46"/>
      <c r="C56" s="61"/>
      <c r="D56" s="46"/>
      <c r="F56" s="279" t="str">
        <f>Inputs!F97</f>
        <v>Water network plus</v>
      </c>
      <c r="G56" s="298">
        <f>Inputs!G97</f>
        <v>0</v>
      </c>
      <c r="H56" s="280" t="str">
        <f>Inputs!H97</f>
        <v>£m (2017-18 prices)</v>
      </c>
    </row>
    <row r="57" spans="1:10" s="8" customFormat="1" x14ac:dyDescent="0.2">
      <c r="A57" s="46"/>
      <c r="B57" s="46"/>
      <c r="C57" s="61"/>
      <c r="D57" s="46"/>
      <c r="F57" s="279" t="str">
        <f>Inputs!F98</f>
        <v>Wastewater network plus</v>
      </c>
      <c r="G57" s="298">
        <f>Inputs!G98</f>
        <v>0</v>
      </c>
      <c r="H57" s="280" t="str">
        <f>Inputs!H98</f>
        <v>£m (2017-18 prices)</v>
      </c>
      <c r="J57" s="1"/>
    </row>
    <row r="58" spans="1:10" s="1" customFormat="1" x14ac:dyDescent="0.2">
      <c r="A58" s="46"/>
      <c r="B58" s="46"/>
      <c r="C58" s="46"/>
      <c r="D58" s="46"/>
      <c r="F58" s="279" t="str">
        <f>Inputs!F99</f>
        <v>Bioresources (sludge)</v>
      </c>
      <c r="G58" s="298">
        <f>Inputs!G99</f>
        <v>0</v>
      </c>
      <c r="H58" s="280" t="str">
        <f>Inputs!H99</f>
        <v>£m (2017-18 prices)</v>
      </c>
    </row>
    <row r="59" spans="1:10" s="1" customFormat="1" x14ac:dyDescent="0.2">
      <c r="A59" s="46"/>
      <c r="B59" s="46"/>
      <c r="C59" s="46"/>
      <c r="D59" s="58"/>
      <c r="F59" s="279" t="str">
        <f>Inputs!F100</f>
        <v>Residential retail</v>
      </c>
      <c r="G59" s="298">
        <f>Inputs!G100</f>
        <v>0</v>
      </c>
      <c r="H59" s="280" t="str">
        <f>Inputs!H100</f>
        <v>£m (2017-18 prices)</v>
      </c>
    </row>
    <row r="60" spans="1:10" s="1" customFormat="1" x14ac:dyDescent="0.2">
      <c r="A60" s="46"/>
      <c r="B60" s="46"/>
      <c r="C60" s="46"/>
      <c r="D60" s="61"/>
      <c r="F60" s="279" t="str">
        <f>Inputs!F101</f>
        <v>Business retail</v>
      </c>
      <c r="G60" s="298">
        <f>Inputs!G101</f>
        <v>0</v>
      </c>
      <c r="H60" s="280" t="str">
        <f>Inputs!H101</f>
        <v>£m (2017-18 prices)</v>
      </c>
    </row>
    <row r="61" spans="1:10" s="1" customFormat="1" x14ac:dyDescent="0.2">
      <c r="A61" s="46"/>
      <c r="B61" s="46"/>
      <c r="C61" s="46"/>
      <c r="D61" s="61"/>
      <c r="F61" s="279" t="str">
        <f>Inputs!F102</f>
        <v>Dummy control</v>
      </c>
      <c r="G61" s="298">
        <f>Inputs!G102</f>
        <v>0</v>
      </c>
      <c r="H61" s="280" t="str">
        <f>Inputs!H102</f>
        <v>£m (2017-18 prices)</v>
      </c>
    </row>
    <row r="62" spans="1:10" s="1" customFormat="1" x14ac:dyDescent="0.2">
      <c r="A62" s="46"/>
      <c r="B62" s="46"/>
      <c r="C62" s="46"/>
      <c r="D62" s="46"/>
      <c r="F62" s="46"/>
      <c r="G62" s="300"/>
      <c r="H62" s="59"/>
    </row>
    <row r="63" spans="1:10" s="8" customFormat="1" ht="20.45" customHeight="1" x14ac:dyDescent="0.2">
      <c r="A63" s="276" t="s">
        <v>333</v>
      </c>
      <c r="B63" s="53"/>
      <c r="C63" s="53"/>
      <c r="D63" s="54"/>
      <c r="E63" s="12"/>
      <c r="F63" s="11"/>
      <c r="G63" s="303"/>
      <c r="H63" s="15"/>
      <c r="I63" s="12"/>
      <c r="J63" s="12"/>
    </row>
    <row r="64" spans="1:10" s="1" customFormat="1" x14ac:dyDescent="0.2">
      <c r="A64" s="46"/>
      <c r="B64" s="46"/>
      <c r="C64" s="46"/>
      <c r="D64" s="46"/>
      <c r="F64" s="22"/>
      <c r="G64" s="299"/>
      <c r="H64" s="60"/>
    </row>
    <row r="65" spans="1:8" s="1" customFormat="1" ht="13.5" customHeight="1" x14ac:dyDescent="0.2">
      <c r="A65" s="46"/>
      <c r="B65" s="46"/>
      <c r="C65" s="46"/>
      <c r="D65" s="62" t="s">
        <v>334</v>
      </c>
      <c r="F65" s="17"/>
      <c r="G65" s="301"/>
      <c r="H65" s="18"/>
    </row>
    <row r="66" spans="1:8" s="1" customFormat="1" ht="13.5" customHeight="1" x14ac:dyDescent="0.2">
      <c r="A66" s="46"/>
      <c r="B66" s="46"/>
      <c r="C66" s="46"/>
      <c r="D66" s="17"/>
      <c r="F66" s="17" t="s">
        <v>283</v>
      </c>
      <c r="G66" s="304">
        <f>G37-G8</f>
        <v>-3.0999999999999993E-2</v>
      </c>
      <c r="H66" s="18" t="str">
        <f>H37</f>
        <v>£m (2017-18 prices)</v>
      </c>
    </row>
    <row r="67" spans="1:8" s="1" customFormat="1" ht="13.5" customHeight="1" x14ac:dyDescent="0.2">
      <c r="A67" s="46"/>
      <c r="B67" s="46"/>
      <c r="C67" s="46"/>
      <c r="D67" s="17"/>
      <c r="F67" s="17" t="s">
        <v>284</v>
      </c>
      <c r="G67" s="304">
        <f t="shared" ref="G67:G72" si="0">G38-G9</f>
        <v>2.6672631999999972</v>
      </c>
      <c r="H67" s="18" t="str">
        <f t="shared" ref="H67:H72" si="1">H38</f>
        <v>£m (2017-18 prices)</v>
      </c>
    </row>
    <row r="68" spans="1:8" s="1" customFormat="1" ht="13.5" customHeight="1" x14ac:dyDescent="0.2">
      <c r="A68" s="46"/>
      <c r="B68" s="46"/>
      <c r="C68" s="46"/>
      <c r="D68" s="17"/>
      <c r="F68" s="17" t="s">
        <v>285</v>
      </c>
      <c r="G68" s="304">
        <f t="shared" si="0"/>
        <v>13.638488800000003</v>
      </c>
      <c r="H68" s="18" t="str">
        <f t="shared" si="1"/>
        <v>£m (2017-18 prices)</v>
      </c>
    </row>
    <row r="69" spans="1:8" s="1" customFormat="1" ht="13.5" customHeight="1" x14ac:dyDescent="0.2">
      <c r="A69" s="46"/>
      <c r="B69" s="46"/>
      <c r="C69" s="46"/>
      <c r="D69" s="17"/>
      <c r="F69" s="17" t="s">
        <v>286</v>
      </c>
      <c r="G69" s="304">
        <f t="shared" si="0"/>
        <v>0</v>
      </c>
      <c r="H69" s="18" t="str">
        <f t="shared" si="1"/>
        <v>£m (2017-18 prices)</v>
      </c>
    </row>
    <row r="70" spans="1:8" s="1" customFormat="1" ht="13.5" customHeight="1" x14ac:dyDescent="0.2">
      <c r="A70" s="46"/>
      <c r="B70" s="46"/>
      <c r="C70" s="46"/>
      <c r="D70" s="17"/>
      <c r="F70" s="17" t="s">
        <v>287</v>
      </c>
      <c r="G70" s="304">
        <f t="shared" si="0"/>
        <v>9.428000000000003E-2</v>
      </c>
      <c r="H70" s="18" t="str">
        <f t="shared" si="1"/>
        <v>£m (2017-18 prices)</v>
      </c>
    </row>
    <row r="71" spans="1:8" s="1" customFormat="1" ht="13.5" customHeight="1" x14ac:dyDescent="0.2">
      <c r="A71" s="46"/>
      <c r="B71" s="46"/>
      <c r="C71" s="46"/>
      <c r="D71" s="17"/>
      <c r="F71" s="17" t="s">
        <v>288</v>
      </c>
      <c r="G71" s="304">
        <f t="shared" si="0"/>
        <v>0</v>
      </c>
      <c r="H71" s="18" t="str">
        <f t="shared" si="1"/>
        <v>£m (2017-18 prices)</v>
      </c>
    </row>
    <row r="72" spans="1:8" s="1" customFormat="1" ht="13.5" customHeight="1" x14ac:dyDescent="0.2">
      <c r="A72" s="46"/>
      <c r="B72" s="46"/>
      <c r="C72" s="46"/>
      <c r="D72" s="17"/>
      <c r="F72" s="17" t="s">
        <v>289</v>
      </c>
      <c r="G72" s="304">
        <f t="shared" si="0"/>
        <v>0</v>
      </c>
      <c r="H72" s="18" t="str">
        <f t="shared" si="1"/>
        <v>£m (2017-18 prices)</v>
      </c>
    </row>
    <row r="73" spans="1:8" s="1" customFormat="1" x14ac:dyDescent="0.2">
      <c r="A73" s="46"/>
      <c r="B73" s="46"/>
      <c r="C73" s="46"/>
      <c r="D73" s="17"/>
      <c r="F73" s="17"/>
      <c r="G73" s="301"/>
      <c r="H73" s="18"/>
    </row>
    <row r="74" spans="1:8" s="1" customFormat="1" ht="13.5" customHeight="1" x14ac:dyDescent="0.2">
      <c r="A74" s="46"/>
      <c r="B74" s="46"/>
      <c r="C74" s="46"/>
      <c r="D74" s="62" t="s">
        <v>335</v>
      </c>
      <c r="F74" s="17"/>
      <c r="G74" s="301"/>
      <c r="H74" s="18"/>
    </row>
    <row r="75" spans="1:8" s="1" customFormat="1" ht="13.5" customHeight="1" x14ac:dyDescent="0.2">
      <c r="A75" s="46"/>
      <c r="B75" s="46"/>
      <c r="C75" s="46"/>
      <c r="D75" s="17"/>
      <c r="F75" s="17" t="s">
        <v>283</v>
      </c>
      <c r="G75" s="304">
        <f>G46-G17</f>
        <v>0</v>
      </c>
      <c r="H75" s="18" t="str">
        <f>H46</f>
        <v>£m (2017-18 prices)</v>
      </c>
    </row>
    <row r="76" spans="1:8" s="1" customFormat="1" ht="13.5" customHeight="1" x14ac:dyDescent="0.2">
      <c r="A76" s="46"/>
      <c r="B76" s="46"/>
      <c r="C76" s="46"/>
      <c r="D76" s="17"/>
      <c r="F76" s="17" t="s">
        <v>284</v>
      </c>
      <c r="G76" s="304">
        <f t="shared" ref="G76:G81" si="2">G47-G18</f>
        <v>7.4999999999989297E-2</v>
      </c>
      <c r="H76" s="18" t="str">
        <f t="shared" ref="H76:H81" si="3">H47</f>
        <v>£m (2017-18 prices)</v>
      </c>
    </row>
    <row r="77" spans="1:8" s="1" customFormat="1" ht="13.5" customHeight="1" x14ac:dyDescent="0.2">
      <c r="A77" s="46"/>
      <c r="B77" s="46"/>
      <c r="C77" s="46"/>
      <c r="D77" s="17"/>
      <c r="F77" s="17" t="s">
        <v>285</v>
      </c>
      <c r="G77" s="304">
        <f t="shared" si="2"/>
        <v>0.44959999999999889</v>
      </c>
      <c r="H77" s="18" t="str">
        <f t="shared" si="3"/>
        <v>£m (2017-18 prices)</v>
      </c>
    </row>
    <row r="78" spans="1:8" s="1" customFormat="1" ht="13.5" customHeight="1" x14ac:dyDescent="0.2">
      <c r="A78" s="46"/>
      <c r="B78" s="46"/>
      <c r="C78" s="46"/>
      <c r="D78" s="17"/>
      <c r="F78" s="17" t="s">
        <v>286</v>
      </c>
      <c r="G78" s="304">
        <f t="shared" si="2"/>
        <v>0</v>
      </c>
      <c r="H78" s="18" t="str">
        <f t="shared" si="3"/>
        <v>£m (2017-18 prices)</v>
      </c>
    </row>
    <row r="79" spans="1:8" s="1" customFormat="1" ht="13.5" customHeight="1" x14ac:dyDescent="0.2">
      <c r="A79" s="46"/>
      <c r="B79" s="46"/>
      <c r="C79" s="46"/>
      <c r="D79" s="62"/>
      <c r="F79" s="17" t="s">
        <v>287</v>
      </c>
      <c r="G79" s="304">
        <f t="shared" si="2"/>
        <v>0</v>
      </c>
      <c r="H79" s="18" t="str">
        <f t="shared" si="3"/>
        <v>£m (2017-18 prices)</v>
      </c>
    </row>
    <row r="80" spans="1:8" s="1" customFormat="1" ht="13.5" customHeight="1" x14ac:dyDescent="0.2">
      <c r="A80" s="46"/>
      <c r="B80" s="46"/>
      <c r="C80" s="61"/>
      <c r="D80" s="17"/>
      <c r="F80" s="17" t="s">
        <v>288</v>
      </c>
      <c r="G80" s="304">
        <f t="shared" si="2"/>
        <v>0</v>
      </c>
      <c r="H80" s="18" t="str">
        <f t="shared" si="3"/>
        <v>£m (2017-18 prices)</v>
      </c>
    </row>
    <row r="81" spans="1:8" s="1" customFormat="1" ht="13.5" customHeight="1" x14ac:dyDescent="0.2">
      <c r="A81" s="46"/>
      <c r="B81" s="46"/>
      <c r="C81" s="61"/>
      <c r="D81" s="17"/>
      <c r="F81" s="17" t="s">
        <v>289</v>
      </c>
      <c r="G81" s="304">
        <f t="shared" si="2"/>
        <v>0</v>
      </c>
      <c r="H81" s="18" t="str">
        <f t="shared" si="3"/>
        <v>£m (2017-18 prices)</v>
      </c>
    </row>
    <row r="82" spans="1:8" s="1" customFormat="1" x14ac:dyDescent="0.2">
      <c r="A82" s="46"/>
      <c r="B82" s="46"/>
      <c r="C82" s="46"/>
      <c r="D82" s="46"/>
      <c r="F82" s="22"/>
      <c r="G82" s="299"/>
      <c r="H82" s="60"/>
    </row>
    <row r="83" spans="1:8" s="1" customFormat="1" ht="13.5" customHeight="1" x14ac:dyDescent="0.2">
      <c r="A83" s="46"/>
      <c r="B83" s="46"/>
      <c r="C83" s="46"/>
      <c r="D83" s="58" t="s">
        <v>336</v>
      </c>
      <c r="F83" s="18"/>
      <c r="G83" s="304"/>
      <c r="H83" s="17"/>
    </row>
    <row r="84" spans="1:8" s="1" customFormat="1" ht="13.5" customHeight="1" x14ac:dyDescent="0.2">
      <c r="A84" s="46"/>
      <c r="B84" s="46"/>
      <c r="C84" s="46"/>
      <c r="D84" s="17"/>
      <c r="F84" s="17" t="s">
        <v>283</v>
      </c>
      <c r="G84" s="304">
        <f>G66+G75</f>
        <v>-3.0999999999999993E-2</v>
      </c>
      <c r="H84" s="18" t="str">
        <f>H55</f>
        <v>£m (2017-18 prices)</v>
      </c>
    </row>
    <row r="85" spans="1:8" s="1" customFormat="1" ht="13.5" customHeight="1" x14ac:dyDescent="0.2">
      <c r="A85" s="46"/>
      <c r="B85" s="46"/>
      <c r="C85" s="46"/>
      <c r="D85" s="17"/>
      <c r="F85" s="17" t="s">
        <v>284</v>
      </c>
      <c r="G85" s="304">
        <f t="shared" ref="G85:G90" si="4">G67+G76</f>
        <v>2.7422631999999867</v>
      </c>
      <c r="H85" s="18" t="str">
        <f t="shared" ref="H85:H90" si="5">H56</f>
        <v>£m (2017-18 prices)</v>
      </c>
    </row>
    <row r="86" spans="1:8" s="1" customFormat="1" ht="13.5" customHeight="1" x14ac:dyDescent="0.2">
      <c r="A86" s="46"/>
      <c r="B86" s="46"/>
      <c r="C86" s="46"/>
      <c r="D86" s="17"/>
      <c r="F86" s="17" t="s">
        <v>285</v>
      </c>
      <c r="G86" s="304">
        <f t="shared" si="4"/>
        <v>14.088088800000001</v>
      </c>
      <c r="H86" s="18" t="str">
        <f t="shared" si="5"/>
        <v>£m (2017-18 prices)</v>
      </c>
    </row>
    <row r="87" spans="1:8" s="1" customFormat="1" ht="13.5" customHeight="1" x14ac:dyDescent="0.2">
      <c r="A87" s="46"/>
      <c r="B87" s="46"/>
      <c r="C87" s="46"/>
      <c r="D87" s="17"/>
      <c r="F87" s="17" t="s">
        <v>286</v>
      </c>
      <c r="G87" s="304">
        <f t="shared" si="4"/>
        <v>0</v>
      </c>
      <c r="H87" s="18" t="str">
        <f t="shared" si="5"/>
        <v>£m (2017-18 prices)</v>
      </c>
    </row>
    <row r="88" spans="1:8" s="1" customFormat="1" ht="13.5" customHeight="1" x14ac:dyDescent="0.2">
      <c r="A88" s="46"/>
      <c r="B88" s="46"/>
      <c r="C88" s="58"/>
      <c r="D88" s="17"/>
      <c r="F88" s="17" t="s">
        <v>287</v>
      </c>
      <c r="G88" s="304">
        <f t="shared" si="4"/>
        <v>9.428000000000003E-2</v>
      </c>
      <c r="H88" s="18" t="str">
        <f t="shared" si="5"/>
        <v>£m (2017-18 prices)</v>
      </c>
    </row>
    <row r="89" spans="1:8" s="1" customFormat="1" ht="13.5" customHeight="1" x14ac:dyDescent="0.2">
      <c r="A89" s="46"/>
      <c r="B89" s="46"/>
      <c r="C89" s="61"/>
      <c r="D89" s="17"/>
      <c r="F89" s="17" t="s">
        <v>288</v>
      </c>
      <c r="G89" s="304">
        <f t="shared" si="4"/>
        <v>0</v>
      </c>
      <c r="H89" s="18" t="str">
        <f t="shared" si="5"/>
        <v>£m (2017-18 prices)</v>
      </c>
    </row>
    <row r="90" spans="1:8" s="1" customFormat="1" ht="13.5" customHeight="1" x14ac:dyDescent="0.2">
      <c r="A90" s="46"/>
      <c r="B90" s="46"/>
      <c r="C90" s="61"/>
      <c r="D90" s="17"/>
      <c r="F90" s="17" t="s">
        <v>289</v>
      </c>
      <c r="G90" s="304">
        <f t="shared" si="4"/>
        <v>0</v>
      </c>
      <c r="H90" s="18" t="str">
        <f t="shared" si="5"/>
        <v>£m (2017-18 prices)</v>
      </c>
    </row>
    <row r="91" spans="1:8" s="1" customFormat="1" x14ac:dyDescent="0.2">
      <c r="A91" s="46"/>
      <c r="B91" s="46"/>
      <c r="C91" s="46"/>
      <c r="D91" s="46"/>
      <c r="F91" s="22"/>
      <c r="G91" s="299"/>
      <c r="H91" s="60"/>
    </row>
    <row r="92" spans="1:8" s="1" customFormat="1" ht="13.5" customHeight="1" x14ac:dyDescent="0.2">
      <c r="A92" s="46"/>
      <c r="B92" s="46"/>
      <c r="C92" s="61"/>
      <c r="D92" s="62" t="s">
        <v>337</v>
      </c>
      <c r="F92" s="17"/>
      <c r="G92" s="301"/>
      <c r="H92" s="18"/>
    </row>
    <row r="93" spans="1:8" s="1" customFormat="1" ht="13.5" customHeight="1" x14ac:dyDescent="0.2">
      <c r="A93" s="46"/>
      <c r="B93" s="46"/>
      <c r="C93" s="61"/>
      <c r="D93" s="17"/>
      <c r="F93" s="17" t="s">
        <v>283</v>
      </c>
      <c r="G93" s="304">
        <f>G55-G26</f>
        <v>0</v>
      </c>
      <c r="H93" s="18" t="str">
        <f>H84</f>
        <v>£m (2017-18 prices)</v>
      </c>
    </row>
    <row r="94" spans="1:8" s="1" customFormat="1" ht="13.5" customHeight="1" x14ac:dyDescent="0.2">
      <c r="A94" s="46"/>
      <c r="B94" s="46"/>
      <c r="C94" s="61"/>
      <c r="D94" s="17"/>
      <c r="F94" s="17" t="s">
        <v>284</v>
      </c>
      <c r="G94" s="304">
        <f t="shared" ref="G94:G99" si="6">G56-G27</f>
        <v>0</v>
      </c>
      <c r="H94" s="18" t="str">
        <f t="shared" ref="H94:H99" si="7">H85</f>
        <v>£m (2017-18 prices)</v>
      </c>
    </row>
    <row r="95" spans="1:8" s="1" customFormat="1" ht="13.5" customHeight="1" x14ac:dyDescent="0.2">
      <c r="A95" s="46"/>
      <c r="B95" s="46"/>
      <c r="C95" s="61"/>
      <c r="D95" s="17"/>
      <c r="F95" s="17" t="s">
        <v>285</v>
      </c>
      <c r="G95" s="304">
        <f t="shared" si="6"/>
        <v>0</v>
      </c>
      <c r="H95" s="18" t="str">
        <f t="shared" si="7"/>
        <v>£m (2017-18 prices)</v>
      </c>
    </row>
    <row r="96" spans="1:8" s="1" customFormat="1" ht="13.5" customHeight="1" x14ac:dyDescent="0.2">
      <c r="A96" s="46"/>
      <c r="B96" s="46"/>
      <c r="C96" s="46"/>
      <c r="D96" s="17"/>
      <c r="F96" s="17" t="s">
        <v>286</v>
      </c>
      <c r="G96" s="304">
        <f t="shared" si="6"/>
        <v>0</v>
      </c>
      <c r="H96" s="18" t="str">
        <f t="shared" si="7"/>
        <v>£m (2017-18 prices)</v>
      </c>
    </row>
    <row r="97" spans="1:14" s="1" customFormat="1" ht="13.5" customHeight="1" x14ac:dyDescent="0.2">
      <c r="A97" s="46"/>
      <c r="B97" s="46"/>
      <c r="C97" s="46"/>
      <c r="D97" s="62"/>
      <c r="F97" s="17" t="s">
        <v>287</v>
      </c>
      <c r="G97" s="304">
        <f t="shared" si="6"/>
        <v>0</v>
      </c>
      <c r="H97" s="18" t="str">
        <f t="shared" si="7"/>
        <v>£m (2017-18 prices)</v>
      </c>
    </row>
    <row r="98" spans="1:14" s="1" customFormat="1" ht="13.5" customHeight="1" x14ac:dyDescent="0.2">
      <c r="A98" s="46"/>
      <c r="B98" s="46"/>
      <c r="C98" s="46"/>
      <c r="D98" s="17"/>
      <c r="F98" s="17" t="s">
        <v>288</v>
      </c>
      <c r="G98" s="304">
        <f t="shared" si="6"/>
        <v>0</v>
      </c>
      <c r="H98" s="18" t="str">
        <f t="shared" si="7"/>
        <v>£m (2017-18 prices)</v>
      </c>
    </row>
    <row r="99" spans="1:14" s="1" customFormat="1" ht="13.5" customHeight="1" x14ac:dyDescent="0.2">
      <c r="A99" s="46"/>
      <c r="B99" s="46"/>
      <c r="C99" s="46"/>
      <c r="D99" s="17"/>
      <c r="F99" s="17" t="s">
        <v>289</v>
      </c>
      <c r="G99" s="304">
        <f t="shared" si="6"/>
        <v>0</v>
      </c>
      <c r="H99" s="18" t="str">
        <f t="shared" si="7"/>
        <v>£m (2017-18 prices)</v>
      </c>
    </row>
    <row r="100" spans="1:14" s="1" customFormat="1" x14ac:dyDescent="0.2">
      <c r="A100" s="46"/>
      <c r="B100" s="46"/>
      <c r="C100" s="46"/>
      <c r="D100" s="46"/>
      <c r="F100" s="46"/>
      <c r="G100" s="300"/>
      <c r="H100" s="59"/>
    </row>
    <row r="101" spans="1:14" s="8" customFormat="1" ht="20.45" customHeight="1" x14ac:dyDescent="0.2">
      <c r="A101" s="276" t="s">
        <v>338</v>
      </c>
      <c r="B101" s="168"/>
      <c r="C101" s="168"/>
      <c r="D101" s="169"/>
      <c r="E101" s="12"/>
      <c r="F101" s="170"/>
      <c r="G101" s="305"/>
      <c r="H101" s="171"/>
      <c r="I101" s="12"/>
      <c r="J101" s="172"/>
    </row>
    <row r="102" spans="1:14" s="1" customFormat="1" x14ac:dyDescent="0.2">
      <c r="A102" s="46"/>
      <c r="B102" s="173"/>
      <c r="C102" s="174"/>
      <c r="D102" s="175"/>
      <c r="F102" s="176"/>
      <c r="G102" s="306"/>
      <c r="H102" s="177"/>
      <c r="J102" s="178"/>
    </row>
    <row r="103" spans="1:14" s="1" customFormat="1" ht="13.5" customHeight="1" x14ac:dyDescent="0.2">
      <c r="A103" s="46"/>
      <c r="B103" s="46"/>
      <c r="C103" s="55"/>
      <c r="D103" s="63" t="s">
        <v>339</v>
      </c>
      <c r="F103" s="17"/>
      <c r="G103" s="301"/>
      <c r="H103" s="18"/>
    </row>
    <row r="104" spans="1:14" s="1" customFormat="1" ht="13.5" customHeight="1" x14ac:dyDescent="0.2">
      <c r="A104" s="46"/>
      <c r="B104" s="46"/>
      <c r="C104" s="55"/>
      <c r="D104" s="56"/>
      <c r="F104" s="279" t="str">
        <f>Indexation!F10</f>
        <v>CPI(H): Inflate from 2017-18 FYA to 2022-23 FYA</v>
      </c>
      <c r="G104" s="298">
        <f>Indexation!$G$10</f>
        <v>1.1806332960179113</v>
      </c>
      <c r="H104" s="279"/>
    </row>
    <row r="105" spans="1:14" s="1" customFormat="1" ht="13.5" customHeight="1" x14ac:dyDescent="0.2">
      <c r="A105" s="46"/>
      <c r="B105" s="46"/>
      <c r="C105" s="55"/>
      <c r="D105" s="56"/>
      <c r="F105" s="17"/>
      <c r="G105" s="301"/>
      <c r="H105" s="18"/>
    </row>
    <row r="106" spans="1:14" s="1" customFormat="1" ht="13.5" customHeight="1" x14ac:dyDescent="0.2">
      <c r="A106" s="46"/>
      <c r="B106" s="46"/>
      <c r="C106" s="46"/>
      <c r="D106" s="58" t="str">
        <f>D83</f>
        <v>In-period and end of period revenue BYR ODI adjustments</v>
      </c>
      <c r="F106" s="18"/>
      <c r="G106" s="304"/>
      <c r="H106" s="17"/>
      <c r="N106" s="58"/>
    </row>
    <row r="107" spans="1:14" s="1" customFormat="1" ht="13.5" customHeight="1" x14ac:dyDescent="0.2">
      <c r="A107" s="46"/>
      <c r="B107" s="46"/>
      <c r="C107" s="46"/>
      <c r="D107" s="17"/>
      <c r="F107" s="17" t="s">
        <v>283</v>
      </c>
      <c r="G107" s="304">
        <f t="shared" ref="G107:G113" si="8">G84*$G$104</f>
        <v>-3.6599632176555243E-2</v>
      </c>
      <c r="H107" s="18" t="s">
        <v>340</v>
      </c>
      <c r="N107" s="17"/>
    </row>
    <row r="108" spans="1:14" s="1" customFormat="1" ht="13.5" customHeight="1" x14ac:dyDescent="0.2">
      <c r="A108" s="46"/>
      <c r="B108" s="46"/>
      <c r="C108" s="46"/>
      <c r="D108" s="17"/>
      <c r="F108" s="17" t="s">
        <v>284</v>
      </c>
      <c r="G108" s="304">
        <f t="shared" si="8"/>
        <v>3.2376072403646092</v>
      </c>
      <c r="H108" s="18" t="s">
        <v>340</v>
      </c>
      <c r="N108" s="17"/>
    </row>
    <row r="109" spans="1:14" s="1" customFormat="1" ht="13.5" customHeight="1" x14ac:dyDescent="0.2">
      <c r="A109" s="46"/>
      <c r="B109" s="46"/>
      <c r="C109" s="46"/>
      <c r="D109" s="17"/>
      <c r="F109" s="17" t="s">
        <v>285</v>
      </c>
      <c r="G109" s="304">
        <f t="shared" si="8"/>
        <v>16.632866714537023</v>
      </c>
      <c r="H109" s="18" t="s">
        <v>340</v>
      </c>
      <c r="N109" s="17"/>
    </row>
    <row r="110" spans="1:14" s="1" customFormat="1" ht="13.5" customHeight="1" x14ac:dyDescent="0.2">
      <c r="A110" s="46"/>
      <c r="B110" s="46"/>
      <c r="C110" s="46"/>
      <c r="D110" s="17"/>
      <c r="F110" s="17" t="s">
        <v>286</v>
      </c>
      <c r="G110" s="304">
        <f t="shared" si="8"/>
        <v>0</v>
      </c>
      <c r="H110" s="18" t="s">
        <v>340</v>
      </c>
      <c r="N110" s="17"/>
    </row>
    <row r="111" spans="1:14" s="1" customFormat="1" ht="13.5" customHeight="1" x14ac:dyDescent="0.2">
      <c r="A111" s="46"/>
      <c r="B111" s="46"/>
      <c r="C111" s="46"/>
      <c r="D111" s="17"/>
      <c r="F111" s="17" t="s">
        <v>287</v>
      </c>
      <c r="G111" s="304">
        <f t="shared" si="8"/>
        <v>0.11131010714856872</v>
      </c>
      <c r="H111" s="18" t="s">
        <v>340</v>
      </c>
      <c r="N111" s="17"/>
    </row>
    <row r="112" spans="1:14" s="1" customFormat="1" ht="13.5" customHeight="1" x14ac:dyDescent="0.2">
      <c r="A112" s="46"/>
      <c r="B112" s="46"/>
      <c r="C112" s="46"/>
      <c r="D112" s="17"/>
      <c r="F112" s="17" t="s">
        <v>288</v>
      </c>
      <c r="G112" s="304">
        <f t="shared" si="8"/>
        <v>0</v>
      </c>
      <c r="H112" s="18" t="s">
        <v>340</v>
      </c>
      <c r="N112" s="17"/>
    </row>
    <row r="113" spans="1:14" s="1" customFormat="1" ht="13.5" customHeight="1" x14ac:dyDescent="0.2">
      <c r="A113" s="46"/>
      <c r="B113" s="46"/>
      <c r="C113" s="46"/>
      <c r="D113" s="17"/>
      <c r="F113" s="17" t="s">
        <v>289</v>
      </c>
      <c r="G113" s="304">
        <f t="shared" si="8"/>
        <v>0</v>
      </c>
      <c r="H113" s="18" t="s">
        <v>340</v>
      </c>
      <c r="N113" s="17"/>
    </row>
    <row r="114" spans="1:14" s="1" customFormat="1" x14ac:dyDescent="0.2">
      <c r="A114" s="46"/>
      <c r="B114" s="46"/>
      <c r="C114" s="46"/>
      <c r="D114" s="46"/>
      <c r="F114" s="22"/>
      <c r="G114" s="299"/>
      <c r="H114" s="60"/>
      <c r="N114" s="46"/>
    </row>
    <row r="115" spans="1:14" s="1" customFormat="1" ht="13.5" customHeight="1" x14ac:dyDescent="0.2">
      <c r="A115" s="46"/>
      <c r="B115" s="46"/>
      <c r="C115" s="46"/>
      <c r="D115" s="62" t="str">
        <f>D92</f>
        <v>End of period RCV BYR adjustments</v>
      </c>
      <c r="F115" s="17"/>
      <c r="G115" s="301"/>
      <c r="H115" s="18"/>
      <c r="N115" s="62"/>
    </row>
    <row r="116" spans="1:14" s="1" customFormat="1" ht="13.5" customHeight="1" x14ac:dyDescent="0.2">
      <c r="A116" s="46"/>
      <c r="B116" s="46"/>
      <c r="C116" s="46"/>
      <c r="D116" s="17"/>
      <c r="F116" s="17" t="s">
        <v>283</v>
      </c>
      <c r="G116" s="304">
        <f t="shared" ref="G116:G122" si="9">G93*$G$104</f>
        <v>0</v>
      </c>
      <c r="H116" s="18" t="s">
        <v>340</v>
      </c>
    </row>
    <row r="117" spans="1:14" s="1" customFormat="1" ht="13.5" customHeight="1" x14ac:dyDescent="0.2">
      <c r="A117" s="46"/>
      <c r="B117" s="46"/>
      <c r="C117" s="46"/>
      <c r="D117" s="17"/>
      <c r="F117" s="17" t="s">
        <v>284</v>
      </c>
      <c r="G117" s="304">
        <f t="shared" si="9"/>
        <v>0</v>
      </c>
      <c r="H117" s="18" t="s">
        <v>340</v>
      </c>
    </row>
    <row r="118" spans="1:14" s="1" customFormat="1" ht="13.5" customHeight="1" x14ac:dyDescent="0.2">
      <c r="A118" s="46"/>
      <c r="B118" s="46"/>
      <c r="C118" s="46"/>
      <c r="D118" s="17"/>
      <c r="F118" s="17" t="s">
        <v>285</v>
      </c>
      <c r="G118" s="304">
        <f t="shared" si="9"/>
        <v>0</v>
      </c>
      <c r="H118" s="18" t="s">
        <v>340</v>
      </c>
    </row>
    <row r="119" spans="1:14" s="1" customFormat="1" ht="13.5" customHeight="1" x14ac:dyDescent="0.2">
      <c r="A119" s="46"/>
      <c r="B119" s="46"/>
      <c r="C119" s="46"/>
      <c r="D119" s="17"/>
      <c r="F119" s="17" t="s">
        <v>286</v>
      </c>
      <c r="G119" s="304">
        <f t="shared" si="9"/>
        <v>0</v>
      </c>
      <c r="H119" s="18" t="s">
        <v>340</v>
      </c>
    </row>
    <row r="120" spans="1:14" s="1" customFormat="1" ht="13.5" customHeight="1" x14ac:dyDescent="0.2">
      <c r="A120" s="46"/>
      <c r="B120" s="46"/>
      <c r="C120" s="46"/>
      <c r="D120" s="62"/>
      <c r="F120" s="17" t="s">
        <v>287</v>
      </c>
      <c r="G120" s="304">
        <f t="shared" si="9"/>
        <v>0</v>
      </c>
      <c r="H120" s="18" t="s">
        <v>340</v>
      </c>
    </row>
    <row r="121" spans="1:14" s="1" customFormat="1" ht="13.5" customHeight="1" x14ac:dyDescent="0.2">
      <c r="A121" s="46"/>
      <c r="B121" s="46"/>
      <c r="C121" s="61"/>
      <c r="D121" s="17"/>
      <c r="F121" s="17" t="s">
        <v>288</v>
      </c>
      <c r="G121" s="304">
        <f t="shared" si="9"/>
        <v>0</v>
      </c>
      <c r="H121" s="18" t="s">
        <v>340</v>
      </c>
    </row>
    <row r="122" spans="1:14" s="1" customFormat="1" ht="13.5" customHeight="1" x14ac:dyDescent="0.2">
      <c r="A122" s="46"/>
      <c r="B122" s="46"/>
      <c r="C122" s="61"/>
      <c r="D122" s="17"/>
      <c r="F122" s="17" t="s">
        <v>289</v>
      </c>
      <c r="G122" s="304">
        <f t="shared" si="9"/>
        <v>0</v>
      </c>
      <c r="H122" s="18" t="s">
        <v>340</v>
      </c>
    </row>
    <row r="123" spans="1:14" s="1" customFormat="1" x14ac:dyDescent="0.2">
      <c r="A123" s="46"/>
      <c r="B123" s="46"/>
      <c r="C123" s="46"/>
      <c r="D123" s="46"/>
      <c r="E123" s="46"/>
      <c r="F123" s="46"/>
      <c r="G123" s="300"/>
      <c r="L123" s="46"/>
    </row>
    <row r="124" spans="1:14" s="1" customFormat="1" x14ac:dyDescent="0.2">
      <c r="A124" s="46"/>
      <c r="B124" s="46"/>
      <c r="C124" s="46"/>
      <c r="D124" s="46"/>
      <c r="E124" s="46"/>
      <c r="F124" s="46"/>
      <c r="G124" s="300"/>
      <c r="L124" s="46"/>
    </row>
    <row r="125" spans="1:14" s="19" customFormat="1" ht="20.45" customHeight="1" x14ac:dyDescent="0.2">
      <c r="A125" s="269" t="s">
        <v>28</v>
      </c>
      <c r="B125" s="72"/>
      <c r="C125" s="72"/>
      <c r="D125" s="72"/>
      <c r="E125" s="72"/>
      <c r="F125" s="72"/>
      <c r="G125" s="72"/>
      <c r="H125" s="72"/>
      <c r="I125" s="72"/>
      <c r="J125" s="72"/>
    </row>
    <row r="126" spans="1:14" x14ac:dyDescent="0.2"/>
  </sheetData>
  <conditionalFormatting sqref="G8:G14 G17:G23 G26:G32 G37:G43 G46:G52 G55:G61 G66:G72 G75:G81 G84:G90 G93:G99 G107:G113 G116:G122">
    <cfRule type="cellIs" dxfId="2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landscape" r:id="rId1"/>
  <headerFooter>
    <oddHeader>&amp;L&amp;F
&amp;CSheet: &amp;A&amp;ROFFICIAL</oddHeader>
    <oddFooter>&amp;LPrinted on &amp;D at &amp;T&amp;CPage &amp;P of &amp;N&amp;ROfwat</oddFooter>
  </headerFooter>
  <rowBreaks count="1" manualBreakCount="1">
    <brk id="62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991CE-AC4E-4CDD-81AA-0B5575558196}">
  <sheetPr codeName="Sheet6">
    <tabColor rgb="FF98C561"/>
    <pageSetUpPr fitToPage="1"/>
  </sheetPr>
  <dimension ref="A1:K53"/>
  <sheetViews>
    <sheetView showGridLines="0" zoomScale="80" zoomScaleNormal="80" zoomScaleSheetLayoutView="100" workbookViewId="0"/>
  </sheetViews>
  <sheetFormatPr defaultColWidth="0" defaultRowHeight="12.75" zeroHeight="1" x14ac:dyDescent="0.2"/>
  <cols>
    <col min="1" max="4" width="1.625" style="41" customWidth="1"/>
    <col min="5" max="5" width="34.625" style="41" bestFit="1" customWidth="1"/>
    <col min="6" max="6" width="22.375" style="41" customWidth="1"/>
    <col min="7" max="7" width="16.625" style="41" customWidth="1"/>
    <col min="8" max="8" width="18.625" style="41" customWidth="1"/>
    <col min="9" max="9" width="16.625" style="41" customWidth="1"/>
    <col min="10" max="10" width="3" style="41" customWidth="1"/>
    <col min="11" max="11" width="8.625" style="41" customWidth="1"/>
    <col min="12" max="16384" width="8.625" style="41" hidden="1"/>
  </cols>
  <sheetData>
    <row r="1" spans="1:11" s="35" customFormat="1" ht="44.45" customHeight="1" x14ac:dyDescent="0.2">
      <c r="A1" s="277" t="str">
        <f ca="1" xml:space="preserve"> RIGHT(CELL("filename", $A$1), LEN(CELL("filename", $A$1)) - SEARCH("]", CELL("filename", $A$1)))</f>
        <v>Model outputs</v>
      </c>
      <c r="B1" s="31"/>
      <c r="C1" s="31"/>
      <c r="D1" s="32"/>
      <c r="E1" s="32"/>
      <c r="F1" s="33"/>
      <c r="G1" s="33"/>
      <c r="H1" s="33"/>
      <c r="I1" s="278" t="str">
        <f>Inputs!G5</f>
        <v>Anglian Water</v>
      </c>
      <c r="J1" s="34"/>
    </row>
    <row r="2" spans="1:11" s="36" customFormat="1" x14ac:dyDescent="0.2">
      <c r="F2" s="286" t="s">
        <v>270</v>
      </c>
      <c r="G2" s="289" t="s">
        <v>271</v>
      </c>
      <c r="H2" s="289" t="s">
        <v>172</v>
      </c>
      <c r="I2" s="290" t="s">
        <v>272</v>
      </c>
      <c r="J2" s="37"/>
    </row>
    <row r="3" spans="1:11" s="40" customFormat="1" ht="20.45" customHeight="1" x14ac:dyDescent="0.2">
      <c r="A3" s="276" t="str">
        <f>Calculations!A63</f>
        <v xml:space="preserve">Blind year adjustments in 2017-18 prices </v>
      </c>
      <c r="B3" s="9"/>
      <c r="C3" s="9"/>
      <c r="D3" s="10"/>
      <c r="E3" s="10"/>
      <c r="F3" s="38"/>
      <c r="G3" s="38"/>
      <c r="H3" s="38"/>
      <c r="I3" s="39"/>
      <c r="J3" s="39"/>
    </row>
    <row r="4" spans="1:11" s="36" customFormat="1" x14ac:dyDescent="0.2"/>
    <row r="5" spans="1:11" s="36" customFormat="1" x14ac:dyDescent="0.2">
      <c r="C5" s="144" t="str">
        <f>Calculations!D83</f>
        <v>In-period and end of period revenue BYR ODI adjustments</v>
      </c>
      <c r="K5" s="154"/>
    </row>
    <row r="6" spans="1:11" s="36" customFormat="1" x14ac:dyDescent="0.2">
      <c r="E6" s="36" t="s">
        <v>341</v>
      </c>
      <c r="F6" s="281" t="s">
        <v>283</v>
      </c>
      <c r="G6" s="295">
        <f>IF(Inputs!$G$6="BRL",0,Calculations!G84)</f>
        <v>-3.0999999999999993E-2</v>
      </c>
      <c r="H6" s="282" t="str">
        <f>Calculations!H84</f>
        <v>£m (2017-18 prices)</v>
      </c>
      <c r="J6" s="145"/>
      <c r="K6" s="155"/>
    </row>
    <row r="7" spans="1:11" s="36" customFormat="1" x14ac:dyDescent="0.2">
      <c r="E7" s="36" t="s">
        <v>342</v>
      </c>
      <c r="F7" s="281" t="s">
        <v>284</v>
      </c>
      <c r="G7" s="295">
        <f>IF(Inputs!$G$6="BRL",0,Calculations!G85)</f>
        <v>2.7422631999999867</v>
      </c>
      <c r="H7" s="282" t="str">
        <f>Calculations!H85</f>
        <v>£m (2017-18 prices)</v>
      </c>
      <c r="J7" s="145"/>
      <c r="K7" s="155"/>
    </row>
    <row r="8" spans="1:11" s="36" customFormat="1" x14ac:dyDescent="0.2">
      <c r="E8" s="36" t="s">
        <v>343</v>
      </c>
      <c r="F8" s="281" t="s">
        <v>285</v>
      </c>
      <c r="G8" s="295">
        <f>Calculations!G86</f>
        <v>14.088088800000001</v>
      </c>
      <c r="H8" s="282" t="str">
        <f>Calculations!H86</f>
        <v>£m (2017-18 prices)</v>
      </c>
      <c r="J8" s="145"/>
      <c r="K8" s="155"/>
    </row>
    <row r="9" spans="1:11" s="36" customFormat="1" x14ac:dyDescent="0.2">
      <c r="E9" s="36" t="s">
        <v>344</v>
      </c>
      <c r="F9" s="281" t="s">
        <v>286</v>
      </c>
      <c r="G9" s="295">
        <f>Calculations!G87</f>
        <v>0</v>
      </c>
      <c r="H9" s="282" t="str">
        <f>Calculations!H87</f>
        <v>£m (2017-18 prices)</v>
      </c>
      <c r="J9" s="145"/>
      <c r="K9" s="155"/>
    </row>
    <row r="10" spans="1:11" s="36" customFormat="1" x14ac:dyDescent="0.2">
      <c r="E10" s="36" t="s">
        <v>345</v>
      </c>
      <c r="F10" s="281" t="s">
        <v>287</v>
      </c>
      <c r="G10" s="295">
        <f>Calculations!G88</f>
        <v>9.428000000000003E-2</v>
      </c>
      <c r="H10" s="282" t="str">
        <f>Calculations!H88</f>
        <v>£m (2017-18 prices)</v>
      </c>
      <c r="J10" s="145"/>
      <c r="K10" s="155"/>
    </row>
    <row r="11" spans="1:11" s="36" customFormat="1" x14ac:dyDescent="0.2">
      <c r="E11" s="36" t="s">
        <v>346</v>
      </c>
      <c r="F11" s="281" t="s">
        <v>288</v>
      </c>
      <c r="G11" s="295">
        <f>Calculations!G89</f>
        <v>0</v>
      </c>
      <c r="H11" s="282" t="str">
        <f>Calculations!H89</f>
        <v>£m (2017-18 prices)</v>
      </c>
      <c r="J11" s="145"/>
      <c r="K11" s="155"/>
    </row>
    <row r="12" spans="1:11" s="36" customFormat="1" ht="12.95" customHeight="1" x14ac:dyDescent="0.2">
      <c r="E12" s="36" t="s">
        <v>347</v>
      </c>
      <c r="F12" s="281" t="s">
        <v>348</v>
      </c>
      <c r="G12" s="295">
        <f>IF(Inputs!$G$6="BRL",Calculations!G84,Calculations!G90)</f>
        <v>0</v>
      </c>
      <c r="H12" s="282" t="str">
        <f>Calculations!H90</f>
        <v>£m (2017-18 prices)</v>
      </c>
      <c r="J12" s="145"/>
      <c r="K12" s="155"/>
    </row>
    <row r="13" spans="1:11" s="36" customFormat="1" ht="12.95" customHeight="1" x14ac:dyDescent="0.2">
      <c r="E13" s="36" t="s">
        <v>349</v>
      </c>
      <c r="F13" s="281" t="s">
        <v>350</v>
      </c>
      <c r="G13" s="295">
        <f>IF(Inputs!$G$6="BRL",Calculations!G85,0)</f>
        <v>0</v>
      </c>
      <c r="H13" s="282" t="str" cm="1">
        <f t="array" ref="H13">_xlfn.ANCHORARRAY(H12)</f>
        <v>£m (2017-18 prices)</v>
      </c>
      <c r="J13" s="145"/>
      <c r="K13" s="155"/>
    </row>
    <row r="14" spans="1:11" s="36" customFormat="1" x14ac:dyDescent="0.2">
      <c r="E14" s="36" t="s">
        <v>351</v>
      </c>
      <c r="F14" s="183" t="s">
        <v>272</v>
      </c>
      <c r="G14" s="292">
        <f>SUM(G6:G13)</f>
        <v>16.89363199999999</v>
      </c>
      <c r="H14" s="282" t="str">
        <f>H12</f>
        <v>£m (2017-18 prices)</v>
      </c>
      <c r="J14" s="142"/>
      <c r="K14" s="155"/>
    </row>
    <row r="15" spans="1:11" s="36" customFormat="1" x14ac:dyDescent="0.2">
      <c r="F15" s="146"/>
      <c r="G15" s="293"/>
      <c r="H15" s="143"/>
      <c r="J15" s="142"/>
      <c r="K15" s="155"/>
    </row>
    <row r="16" spans="1:11" s="36" customFormat="1" x14ac:dyDescent="0.2">
      <c r="C16" s="144" t="str">
        <f>Calculations!D92</f>
        <v>End of period RCV BYR adjustments</v>
      </c>
      <c r="G16" s="296"/>
      <c r="H16" s="143"/>
      <c r="K16" s="155"/>
    </row>
    <row r="17" spans="1:11" s="36" customFormat="1" x14ac:dyDescent="0.2">
      <c r="E17" s="36" t="s">
        <v>352</v>
      </c>
      <c r="F17" s="282" t="s">
        <v>283</v>
      </c>
      <c r="G17" s="295">
        <f>Calculations!G93</f>
        <v>0</v>
      </c>
      <c r="H17" s="282" t="str">
        <f>Calculations!H93</f>
        <v>£m (2017-18 prices)</v>
      </c>
      <c r="J17" s="145"/>
      <c r="K17" s="155"/>
    </row>
    <row r="18" spans="1:11" s="36" customFormat="1" x14ac:dyDescent="0.2">
      <c r="E18" s="36" t="s">
        <v>353</v>
      </c>
      <c r="F18" s="282" t="s">
        <v>284</v>
      </c>
      <c r="G18" s="295">
        <f>Calculations!G94</f>
        <v>0</v>
      </c>
      <c r="H18" s="282" t="str">
        <f>Calculations!H94</f>
        <v>£m (2017-18 prices)</v>
      </c>
      <c r="J18" s="145"/>
      <c r="K18" s="155"/>
    </row>
    <row r="19" spans="1:11" s="36" customFormat="1" x14ac:dyDescent="0.2">
      <c r="E19" s="36" t="s">
        <v>354</v>
      </c>
      <c r="F19" s="282" t="s">
        <v>285</v>
      </c>
      <c r="G19" s="295">
        <f>Calculations!G95</f>
        <v>0</v>
      </c>
      <c r="H19" s="282" t="str">
        <f>Calculations!H95</f>
        <v>£m (2017-18 prices)</v>
      </c>
      <c r="J19" s="145"/>
      <c r="K19" s="155"/>
    </row>
    <row r="20" spans="1:11" s="36" customFormat="1" x14ac:dyDescent="0.2">
      <c r="E20" s="36" t="s">
        <v>355</v>
      </c>
      <c r="F20" s="282" t="s">
        <v>286</v>
      </c>
      <c r="G20" s="295">
        <f>Calculations!G96</f>
        <v>0</v>
      </c>
      <c r="H20" s="282" t="str">
        <f>Calculations!H96</f>
        <v>£m (2017-18 prices)</v>
      </c>
      <c r="J20" s="145"/>
      <c r="K20" s="155"/>
    </row>
    <row r="21" spans="1:11" s="36" customFormat="1" x14ac:dyDescent="0.2">
      <c r="E21" s="36" t="s">
        <v>356</v>
      </c>
      <c r="F21" s="282" t="s">
        <v>287</v>
      </c>
      <c r="G21" s="295">
        <f>Calculations!G97</f>
        <v>0</v>
      </c>
      <c r="H21" s="282" t="str">
        <f>Calculations!H97</f>
        <v>£m (2017-18 prices)</v>
      </c>
      <c r="J21" s="145"/>
      <c r="K21" s="155"/>
    </row>
    <row r="22" spans="1:11" s="36" customFormat="1" x14ac:dyDescent="0.2">
      <c r="E22" s="36" t="s">
        <v>357</v>
      </c>
      <c r="F22" s="282" t="s">
        <v>288</v>
      </c>
      <c r="G22" s="295">
        <f>Calculations!G98</f>
        <v>0</v>
      </c>
      <c r="H22" s="282" t="str">
        <f>Calculations!H98</f>
        <v>£m (2017-18 prices)</v>
      </c>
      <c r="J22" s="145"/>
      <c r="K22" s="155"/>
    </row>
    <row r="23" spans="1:11" s="36" customFormat="1" x14ac:dyDescent="0.2">
      <c r="E23" s="36" t="s">
        <v>358</v>
      </c>
      <c r="F23" s="282" t="s">
        <v>348</v>
      </c>
      <c r="G23" s="295">
        <f>Calculations!G99</f>
        <v>0</v>
      </c>
      <c r="H23" s="282" t="str">
        <f>Calculations!H99</f>
        <v>£m (2017-18 prices)</v>
      </c>
      <c r="J23" s="145"/>
      <c r="K23" s="155"/>
    </row>
    <row r="24" spans="1:11" s="36" customFormat="1" x14ac:dyDescent="0.2">
      <c r="E24" s="36" t="s">
        <v>359</v>
      </c>
      <c r="F24" s="282" t="s">
        <v>350</v>
      </c>
      <c r="G24" s="342"/>
      <c r="H24" s="282" t="str">
        <f>H23</f>
        <v>£m (2017-18 prices)</v>
      </c>
      <c r="J24" s="145"/>
      <c r="K24" s="155"/>
    </row>
    <row r="25" spans="1:11" s="36" customFormat="1" ht="12.95" customHeight="1" x14ac:dyDescent="0.2">
      <c r="E25" s="36" t="s">
        <v>360</v>
      </c>
      <c r="F25" s="183" t="s">
        <v>272</v>
      </c>
      <c r="G25" s="297">
        <f>SUM(G17:G24)</f>
        <v>0</v>
      </c>
      <c r="H25" s="282" t="str">
        <f>H23</f>
        <v>£m (2017-18 prices)</v>
      </c>
      <c r="J25" s="142"/>
      <c r="K25" s="155"/>
    </row>
    <row r="26" spans="1:11" s="36" customFormat="1" ht="12.95" customHeight="1" x14ac:dyDescent="0.2">
      <c r="F26" s="146"/>
      <c r="G26" s="185"/>
      <c r="H26" s="143"/>
      <c r="J26" s="142"/>
      <c r="K26" s="155"/>
    </row>
    <row r="27" spans="1:11" s="36" customFormat="1" ht="20.45" customHeight="1" x14ac:dyDescent="0.2">
      <c r="A27" s="276" t="str">
        <f>Calculations!A101</f>
        <v xml:space="preserve">Blind year adjustments in 2022-23 prices </v>
      </c>
      <c r="B27" s="9"/>
      <c r="C27" s="9"/>
      <c r="D27" s="10"/>
      <c r="E27" s="10"/>
      <c r="F27" s="38"/>
      <c r="G27" s="186"/>
      <c r="H27" s="38"/>
      <c r="I27" s="38"/>
      <c r="J27" s="39"/>
      <c r="K27" s="155"/>
    </row>
    <row r="28" spans="1:11" s="36" customFormat="1" ht="12.95" customHeight="1" x14ac:dyDescent="0.2">
      <c r="G28" s="184"/>
      <c r="K28" s="155"/>
    </row>
    <row r="29" spans="1:11" s="36" customFormat="1" ht="12.95" customHeight="1" x14ac:dyDescent="0.2">
      <c r="C29" s="144" t="str">
        <f>Calculations!D106</f>
        <v>In-period and end of period revenue BYR ODI adjustments</v>
      </c>
      <c r="G29" s="184"/>
      <c r="K29" s="155"/>
    </row>
    <row r="30" spans="1:11" s="36" customFormat="1" ht="12.95" customHeight="1" x14ac:dyDescent="0.2">
      <c r="F30" s="281" t="s">
        <v>283</v>
      </c>
      <c r="G30" s="291">
        <f>IF(Inputs!$G$6="BRL",0,Calculations!G107)</f>
        <v>-3.6599632176555243E-2</v>
      </c>
      <c r="H30" s="282" t="str">
        <f>Calculations!H107</f>
        <v>£m (2022-23 prices)</v>
      </c>
      <c r="J30" s="145"/>
      <c r="K30" s="155"/>
    </row>
    <row r="31" spans="1:11" s="36" customFormat="1" ht="12.95" customHeight="1" x14ac:dyDescent="0.2">
      <c r="F31" s="281" t="s">
        <v>284</v>
      </c>
      <c r="G31" s="291">
        <f>IF(Inputs!$G$6="BRL",0,Calculations!G108)</f>
        <v>3.2376072403646092</v>
      </c>
      <c r="H31" s="282" t="str">
        <f>Calculations!H108</f>
        <v>£m (2022-23 prices)</v>
      </c>
      <c r="J31" s="145"/>
      <c r="K31" s="155"/>
    </row>
    <row r="32" spans="1:11" s="36" customFormat="1" ht="12.95" customHeight="1" x14ac:dyDescent="0.2">
      <c r="F32" s="281" t="s">
        <v>285</v>
      </c>
      <c r="G32" s="291">
        <f>Calculations!G109</f>
        <v>16.632866714537023</v>
      </c>
      <c r="H32" s="282" t="str">
        <f>Calculations!H109</f>
        <v>£m (2022-23 prices)</v>
      </c>
      <c r="J32" s="145"/>
      <c r="K32" s="155"/>
    </row>
    <row r="33" spans="1:11" s="36" customFormat="1" ht="12.95" customHeight="1" x14ac:dyDescent="0.2">
      <c r="F33" s="281" t="s">
        <v>286</v>
      </c>
      <c r="G33" s="291">
        <f>Calculations!G110</f>
        <v>0</v>
      </c>
      <c r="H33" s="282" t="str">
        <f>Calculations!H110</f>
        <v>£m (2022-23 prices)</v>
      </c>
      <c r="J33" s="145"/>
      <c r="K33" s="155"/>
    </row>
    <row r="34" spans="1:11" s="36" customFormat="1" ht="12.95" customHeight="1" x14ac:dyDescent="0.2">
      <c r="F34" s="281" t="s">
        <v>287</v>
      </c>
      <c r="G34" s="291">
        <f>Calculations!G111</f>
        <v>0.11131010714856872</v>
      </c>
      <c r="H34" s="282" t="str">
        <f>Calculations!H111</f>
        <v>£m (2022-23 prices)</v>
      </c>
      <c r="J34" s="145"/>
      <c r="K34" s="155"/>
    </row>
    <row r="35" spans="1:11" s="36" customFormat="1" ht="12.95" customHeight="1" x14ac:dyDescent="0.2">
      <c r="F35" s="281" t="s">
        <v>288</v>
      </c>
      <c r="G35" s="291">
        <f>Calculations!G112</f>
        <v>0</v>
      </c>
      <c r="H35" s="282" t="str">
        <f>Calculations!H112</f>
        <v>£m (2022-23 prices)</v>
      </c>
      <c r="J35" s="145"/>
      <c r="K35" s="155"/>
    </row>
    <row r="36" spans="1:11" s="36" customFormat="1" ht="12.95" customHeight="1" x14ac:dyDescent="0.2">
      <c r="F36" s="281" t="s">
        <v>348</v>
      </c>
      <c r="G36" s="291">
        <f>IF(Inputs!$G$6="BRL",Calculations!G107,Calculations!G113)</f>
        <v>0</v>
      </c>
      <c r="H36" s="282" t="str">
        <f>Calculations!H113</f>
        <v>£m (2022-23 prices)</v>
      </c>
      <c r="J36" s="145"/>
      <c r="K36" s="155"/>
    </row>
    <row r="37" spans="1:11" s="36" customFormat="1" ht="12.95" customHeight="1" x14ac:dyDescent="0.2">
      <c r="F37" s="281" t="s">
        <v>350</v>
      </c>
      <c r="G37" s="291">
        <f>IF(Inputs!$G$6="BRL",Calculations!G108,0)</f>
        <v>0</v>
      </c>
      <c r="H37" s="282" t="str">
        <f>H36</f>
        <v>£m (2022-23 prices)</v>
      </c>
      <c r="J37" s="145"/>
      <c r="K37" s="155"/>
    </row>
    <row r="38" spans="1:11" s="36" customFormat="1" ht="12.95" customHeight="1" x14ac:dyDescent="0.2">
      <c r="F38" s="183" t="s">
        <v>272</v>
      </c>
      <c r="G38" s="292">
        <f>SUM(G30:G37)</f>
        <v>19.945184429873645</v>
      </c>
      <c r="H38" s="282" t="str">
        <f>H36</f>
        <v>£m (2022-23 prices)</v>
      </c>
      <c r="J38" s="142"/>
      <c r="K38" s="155"/>
    </row>
    <row r="39" spans="1:11" s="36" customFormat="1" ht="12.95" customHeight="1" x14ac:dyDescent="0.2">
      <c r="F39" s="146"/>
      <c r="G39" s="293"/>
      <c r="H39" s="143"/>
      <c r="J39" s="142"/>
      <c r="K39" s="155"/>
    </row>
    <row r="40" spans="1:11" s="36" customFormat="1" ht="12.95" customHeight="1" x14ac:dyDescent="0.2">
      <c r="C40" s="144" t="str">
        <f>Calculations!D115</f>
        <v>End of period RCV BYR adjustments</v>
      </c>
      <c r="G40" s="294"/>
      <c r="H40" s="143"/>
      <c r="K40" s="155"/>
    </row>
    <row r="41" spans="1:11" s="36" customFormat="1" ht="12.95" customHeight="1" x14ac:dyDescent="0.2">
      <c r="F41" s="282" t="s">
        <v>283</v>
      </c>
      <c r="G41" s="291">
        <f>Calculations!G116</f>
        <v>0</v>
      </c>
      <c r="H41" s="282" t="str">
        <f>Calculations!H116</f>
        <v>£m (2022-23 prices)</v>
      </c>
      <c r="J41" s="145"/>
      <c r="K41" s="155"/>
    </row>
    <row r="42" spans="1:11" s="36" customFormat="1" ht="12.95" customHeight="1" x14ac:dyDescent="0.2">
      <c r="F42" s="282" t="s">
        <v>284</v>
      </c>
      <c r="G42" s="291">
        <f>Calculations!G117</f>
        <v>0</v>
      </c>
      <c r="H42" s="282" t="str">
        <f>Calculations!H117</f>
        <v>£m (2022-23 prices)</v>
      </c>
      <c r="J42" s="145"/>
      <c r="K42" s="155"/>
    </row>
    <row r="43" spans="1:11" s="36" customFormat="1" ht="12.95" customHeight="1" x14ac:dyDescent="0.2">
      <c r="F43" s="282" t="s">
        <v>285</v>
      </c>
      <c r="G43" s="291">
        <f>Calculations!G118</f>
        <v>0</v>
      </c>
      <c r="H43" s="282" t="str">
        <f>Calculations!H118</f>
        <v>£m (2022-23 prices)</v>
      </c>
      <c r="J43" s="145"/>
      <c r="K43" s="155"/>
    </row>
    <row r="44" spans="1:11" s="36" customFormat="1" ht="12.95" customHeight="1" x14ac:dyDescent="0.2">
      <c r="F44" s="282" t="s">
        <v>286</v>
      </c>
      <c r="G44" s="291">
        <f>Calculations!G119</f>
        <v>0</v>
      </c>
      <c r="H44" s="282" t="str">
        <f>Calculations!H119</f>
        <v>£m (2022-23 prices)</v>
      </c>
      <c r="J44" s="145"/>
    </row>
    <row r="45" spans="1:11" s="36" customFormat="1" ht="15" customHeight="1" x14ac:dyDescent="0.2">
      <c r="F45" s="282" t="s">
        <v>287</v>
      </c>
      <c r="G45" s="291">
        <f>Calculations!G120</f>
        <v>0</v>
      </c>
      <c r="H45" s="282" t="str">
        <f>Calculations!H120</f>
        <v>£m (2022-23 prices)</v>
      </c>
      <c r="J45" s="145"/>
    </row>
    <row r="46" spans="1:11" x14ac:dyDescent="0.2">
      <c r="A46" s="36"/>
      <c r="B46" s="36"/>
      <c r="C46" s="36"/>
      <c r="D46" s="36"/>
      <c r="F46" s="282" t="s">
        <v>288</v>
      </c>
      <c r="G46" s="291">
        <f>Calculations!G121</f>
        <v>0</v>
      </c>
      <c r="H46" s="282" t="str">
        <f>Calculations!H121</f>
        <v>£m (2022-23 prices)</v>
      </c>
      <c r="J46" s="145"/>
    </row>
    <row r="47" spans="1:11" x14ac:dyDescent="0.2">
      <c r="A47" s="36"/>
      <c r="B47" s="36"/>
      <c r="C47" s="36"/>
      <c r="D47" s="36"/>
      <c r="F47" s="281" t="s">
        <v>348</v>
      </c>
      <c r="G47" s="291">
        <f>Calculations!G122</f>
        <v>0</v>
      </c>
      <c r="H47" s="282" t="str">
        <f>Calculations!H122</f>
        <v>£m (2022-23 prices)</v>
      </c>
      <c r="J47" s="145"/>
    </row>
    <row r="48" spans="1:11" x14ac:dyDescent="0.2">
      <c r="A48" s="36"/>
      <c r="B48" s="36"/>
      <c r="C48" s="36"/>
      <c r="D48" s="36"/>
      <c r="F48" s="281" t="s">
        <v>350</v>
      </c>
      <c r="G48" s="291"/>
      <c r="H48" s="282" t="str">
        <f>H47</f>
        <v>£m (2022-23 prices)</v>
      </c>
      <c r="J48" s="145"/>
    </row>
    <row r="49" spans="1:10" x14ac:dyDescent="0.2">
      <c r="A49" s="36"/>
      <c r="B49" s="36"/>
      <c r="C49" s="36"/>
      <c r="D49" s="36"/>
      <c r="F49" s="183" t="s">
        <v>272</v>
      </c>
      <c r="G49" s="292">
        <f>SUM(G41:G48)</f>
        <v>0</v>
      </c>
      <c r="H49" s="282" t="str">
        <f>H47</f>
        <v>£m (2022-23 prices)</v>
      </c>
      <c r="J49" s="142"/>
    </row>
    <row r="50" spans="1:10" x14ac:dyDescent="0.2"/>
    <row r="51" spans="1:10" x14ac:dyDescent="0.2"/>
    <row r="52" spans="1:10" ht="20.45" customHeight="1" x14ac:dyDescent="0.2">
      <c r="A52" s="269" t="s">
        <v>28</v>
      </c>
      <c r="B52" s="72"/>
      <c r="C52" s="72"/>
      <c r="D52" s="72"/>
      <c r="E52" s="72"/>
      <c r="F52" s="72"/>
      <c r="G52" s="72"/>
      <c r="H52" s="72"/>
      <c r="I52" s="72"/>
      <c r="J52" s="72"/>
    </row>
    <row r="53" spans="1:10" x14ac:dyDescent="0.2"/>
  </sheetData>
  <conditionalFormatting sqref="G6:G14 G17:G25 G30:G38 G41:G49">
    <cfRule type="cellIs" dxfId="1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1" orientation="landscape" r:id="rId1"/>
  <headerFooter>
    <oddHeader>&amp;L&amp;F
&amp;CSheet: &amp;A&amp;ROFFICIAL</oddHeader>
    <oddFooter>&amp;LPrinted on &amp;D at &amp;T&amp;CPage &amp;P of &amp;N&amp;ROfwat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7DFC1-3210-4C14-A57B-4398F4AFE165}">
  <sheetPr>
    <tabColor rgb="FF98C561"/>
    <pageSetUpPr fitToPage="1"/>
  </sheetPr>
  <dimension ref="A1:F25"/>
  <sheetViews>
    <sheetView topLeftCell="B4" zoomScale="80" zoomScaleNormal="80" workbookViewId="0">
      <selection activeCell="C28" sqref="C28"/>
    </sheetView>
  </sheetViews>
  <sheetFormatPr defaultColWidth="9" defaultRowHeight="14.25" x14ac:dyDescent="0.2"/>
  <cols>
    <col min="1" max="1" width="9" style="167"/>
    <col min="2" max="2" width="40.25" style="167" bestFit="1" customWidth="1"/>
    <col min="3" max="3" width="112.25" style="167" bestFit="1" customWidth="1"/>
    <col min="4" max="4" width="5.375" style="167" bestFit="1" customWidth="1"/>
    <col min="5" max="5" width="26" style="167" bestFit="1" customWidth="1"/>
    <col min="6" max="6" width="12.375" style="167" customWidth="1"/>
    <col min="7" max="16384" width="9" style="167"/>
  </cols>
  <sheetData>
    <row r="1" spans="1:6" x14ac:dyDescent="0.2">
      <c r="C1" s="167" t="s">
        <v>361</v>
      </c>
    </row>
    <row r="2" spans="1:6" x14ac:dyDescent="0.2">
      <c r="A2" s="167" t="s">
        <v>130</v>
      </c>
      <c r="B2" s="167" t="s">
        <v>170</v>
      </c>
      <c r="C2" s="167" t="s">
        <v>171</v>
      </c>
      <c r="D2" s="167" t="s">
        <v>172</v>
      </c>
      <c r="E2" s="167" t="s">
        <v>173</v>
      </c>
      <c r="F2" s="325" t="s">
        <v>131</v>
      </c>
    </row>
    <row r="4" spans="1:6" x14ac:dyDescent="0.2">
      <c r="B4" s="326" t="str">
        <f>'Model outputs'!E6</f>
        <v>PR24PD27_REV_WR_PR24_BYA</v>
      </c>
      <c r="C4" s="167" t="str">
        <f>'Model outputs'!$C$5&amp;" - "&amp;'Model outputs'!$F6&amp;" - "&amp;'Model outputs'!$H6</f>
        <v>In-period and end of period revenue BYR ODI adjustments - Water resources - £m (2017-18 prices)</v>
      </c>
      <c r="D4" s="167" t="s">
        <v>179</v>
      </c>
      <c r="E4" s="167" t="s">
        <v>174</v>
      </c>
      <c r="F4" s="327">
        <f>'Model outputs'!G6</f>
        <v>-3.0999999999999993E-2</v>
      </c>
    </row>
    <row r="5" spans="1:6" x14ac:dyDescent="0.2">
      <c r="B5" s="326" t="str">
        <f>'Model outputs'!E7</f>
        <v>PR24PD27_REV_WN_PR24_BYA</v>
      </c>
      <c r="C5" s="167" t="str">
        <f>'Model outputs'!$C$5&amp;" - "&amp;'Model outputs'!$F7&amp;" - "&amp;'Model outputs'!$H7</f>
        <v>In-period and end of period revenue BYR ODI adjustments - Water network plus - £m (2017-18 prices)</v>
      </c>
      <c r="D5" s="167" t="s">
        <v>179</v>
      </c>
      <c r="E5" s="167" t="s">
        <v>174</v>
      </c>
      <c r="F5" s="327">
        <f>'Model outputs'!G7</f>
        <v>2.7422631999999867</v>
      </c>
    </row>
    <row r="6" spans="1:6" x14ac:dyDescent="0.2">
      <c r="B6" s="326" t="str">
        <f>'Model outputs'!E8</f>
        <v>PR24PD27_REV_WWN_PR24_BYA</v>
      </c>
      <c r="C6" s="167" t="str">
        <f>'Model outputs'!$C$5&amp;" - "&amp;'Model outputs'!$F8&amp;" - "&amp;'Model outputs'!$H8</f>
        <v>In-period and end of period revenue BYR ODI adjustments - Wastewater network plus - £m (2017-18 prices)</v>
      </c>
      <c r="D6" s="167" t="s">
        <v>179</v>
      </c>
      <c r="E6" s="167" t="s">
        <v>174</v>
      </c>
      <c r="F6" s="327">
        <f>'Model outputs'!G8</f>
        <v>14.088088800000001</v>
      </c>
    </row>
    <row r="7" spans="1:6" x14ac:dyDescent="0.2">
      <c r="B7" s="326" t="str">
        <f>'Model outputs'!E9</f>
        <v>PR24PD27_REV_BIO_PR24_BYA</v>
      </c>
      <c r="C7" s="167" t="str">
        <f>'Model outputs'!$C$5&amp;" - "&amp;'Model outputs'!$F9&amp;" - "&amp;'Model outputs'!$H9</f>
        <v>In-period and end of period revenue BYR ODI adjustments - Bioresources (sludge) - £m (2017-18 prices)</v>
      </c>
      <c r="D7" s="167" t="s">
        <v>179</v>
      </c>
      <c r="E7" s="167" t="s">
        <v>174</v>
      </c>
      <c r="F7" s="327">
        <f>'Model outputs'!G9</f>
        <v>0</v>
      </c>
    </row>
    <row r="8" spans="1:6" x14ac:dyDescent="0.2">
      <c r="B8" s="326" t="str">
        <f>'Model outputs'!E10</f>
        <v>PR24PD27_REV_RR_PR24_BYA</v>
      </c>
      <c r="C8" s="167" t="str">
        <f>'Model outputs'!$C$5&amp;" - "&amp;'Model outputs'!$F10&amp;" - "&amp;'Model outputs'!$H10</f>
        <v>In-period and end of period revenue BYR ODI adjustments - Residential retail - £m (2017-18 prices)</v>
      </c>
      <c r="D8" s="167" t="s">
        <v>179</v>
      </c>
      <c r="E8" s="167" t="s">
        <v>174</v>
      </c>
      <c r="F8" s="327">
        <f>'Model outputs'!G10</f>
        <v>9.428000000000003E-2</v>
      </c>
    </row>
    <row r="9" spans="1:6" x14ac:dyDescent="0.2">
      <c r="B9" s="326" t="str">
        <f>'Model outputs'!E11</f>
        <v>PR24PD27_REV_BR_PR24_BYA</v>
      </c>
      <c r="C9" s="167" t="str">
        <f>'Model outputs'!$C$5&amp;" - "&amp;'Model outputs'!$F11&amp;" - "&amp;'Model outputs'!$H11</f>
        <v>In-period and end of period revenue BYR ODI adjustments - Business retail - £m (2017-18 prices)</v>
      </c>
      <c r="D9" s="167" t="s">
        <v>179</v>
      </c>
      <c r="E9" s="167" t="s">
        <v>174</v>
      </c>
      <c r="F9" s="327">
        <f>'Model outputs'!G11</f>
        <v>0</v>
      </c>
    </row>
    <row r="10" spans="1:6" x14ac:dyDescent="0.2">
      <c r="B10" s="326" t="str">
        <f>'Model outputs'!E12</f>
        <v>PR24PD27_REV_ADDN1_PR24_BYA</v>
      </c>
      <c r="C10" s="167" t="str">
        <f>'Model outputs'!$C$5&amp;" - "&amp;'Model outputs'!$F12&amp;" - "&amp;'Model outputs'!$H12</f>
        <v>In-period and end of period revenue BYR ODI adjustments - Additional control 1 - £m (2017-18 prices)</v>
      </c>
      <c r="D10" s="167" t="s">
        <v>179</v>
      </c>
      <c r="E10" s="167" t="s">
        <v>174</v>
      </c>
      <c r="F10" s="327">
        <f>'Model outputs'!G12</f>
        <v>0</v>
      </c>
    </row>
    <row r="11" spans="1:6" x14ac:dyDescent="0.2">
      <c r="B11" s="326" t="str">
        <f>'Model outputs'!E13</f>
        <v>PR24PD27_REV_ADDN2_PR24_BYA</v>
      </c>
      <c r="C11" s="167" t="str">
        <f>'Model outputs'!$C$5&amp;" - "&amp;'Model outputs'!$F13&amp;" - "&amp;'Model outputs'!$H13</f>
        <v>In-period and end of period revenue BYR ODI adjustments - Additional control 2 - £m (2017-18 prices)</v>
      </c>
      <c r="D11" s="167" t="s">
        <v>179</v>
      </c>
      <c r="E11" s="167" t="s">
        <v>174</v>
      </c>
      <c r="F11" s="327">
        <f>'Model outputs'!G13</f>
        <v>0</v>
      </c>
    </row>
    <row r="12" spans="1:6" x14ac:dyDescent="0.2">
      <c r="B12" s="326" t="str">
        <f>'Model outputs'!E14</f>
        <v>PR24PD27_REV_TOT_PR24_BYA</v>
      </c>
      <c r="C12" s="167" t="str">
        <f>'Model outputs'!$C$5&amp;" - "&amp;'Model outputs'!$F14&amp;" - "&amp;'Model outputs'!$H14</f>
        <v>In-period and end of period revenue BYR ODI adjustments - Total - £m (2017-18 prices)</v>
      </c>
      <c r="D12" s="167" t="s">
        <v>179</v>
      </c>
      <c r="E12" s="167" t="s">
        <v>174</v>
      </c>
      <c r="F12" s="327">
        <f>'Model outputs'!G14</f>
        <v>16.89363199999999</v>
      </c>
    </row>
    <row r="13" spans="1:6" x14ac:dyDescent="0.2">
      <c r="B13" s="326" t="str">
        <f>'Model outputs'!E17</f>
        <v>PR24PD27_RCV_WR_PR24_BYA</v>
      </c>
      <c r="C13" s="167" t="str">
        <f>'Model outputs'!$C$16&amp;" - "&amp;'Model outputs'!$F17&amp;" - "&amp;'Model outputs'!$H17</f>
        <v>End of period RCV BYR adjustments - Water resources - £m (2017-18 prices)</v>
      </c>
      <c r="D13" s="167" t="s">
        <v>179</v>
      </c>
      <c r="E13" s="167" t="s">
        <v>174</v>
      </c>
      <c r="F13" s="327">
        <f>'Model outputs'!G17</f>
        <v>0</v>
      </c>
    </row>
    <row r="14" spans="1:6" x14ac:dyDescent="0.2">
      <c r="B14" s="326" t="str">
        <f>'Model outputs'!E18</f>
        <v>PR24PD27_RCV_WN_PR24_BYA</v>
      </c>
      <c r="C14" s="167" t="str">
        <f>'Model outputs'!$C$16&amp;" - "&amp;'Model outputs'!$F18&amp;" - "&amp;'Model outputs'!$H18</f>
        <v>End of period RCV BYR adjustments - Water network plus - £m (2017-18 prices)</v>
      </c>
      <c r="D14" s="167" t="s">
        <v>179</v>
      </c>
      <c r="E14" s="167" t="s">
        <v>174</v>
      </c>
      <c r="F14" s="327">
        <f>'Model outputs'!G18</f>
        <v>0</v>
      </c>
    </row>
    <row r="15" spans="1:6" x14ac:dyDescent="0.2">
      <c r="B15" s="326" t="str">
        <f>'Model outputs'!E19</f>
        <v>PR24PD27_RCV_WWN_PR24_BYA</v>
      </c>
      <c r="C15" s="167" t="str">
        <f>'Model outputs'!$C$16&amp;" - "&amp;'Model outputs'!$F19&amp;" - "&amp;'Model outputs'!$H19</f>
        <v>End of period RCV BYR adjustments - Wastewater network plus - £m (2017-18 prices)</v>
      </c>
      <c r="D15" s="167" t="s">
        <v>179</v>
      </c>
      <c r="E15" s="167" t="s">
        <v>174</v>
      </c>
      <c r="F15" s="327">
        <f>'Model outputs'!G19</f>
        <v>0</v>
      </c>
    </row>
    <row r="16" spans="1:6" x14ac:dyDescent="0.2">
      <c r="B16" s="326" t="str">
        <f>'Model outputs'!E20</f>
        <v>PR24PD27_RCV_BIO_PR24_BYA</v>
      </c>
      <c r="C16" s="167" t="str">
        <f>'Model outputs'!$C$16&amp;" - "&amp;'Model outputs'!$F20&amp;" - "&amp;'Model outputs'!$H20</f>
        <v>End of period RCV BYR adjustments - Bioresources (sludge) - £m (2017-18 prices)</v>
      </c>
      <c r="D16" s="167" t="s">
        <v>179</v>
      </c>
      <c r="E16" s="167" t="s">
        <v>174</v>
      </c>
      <c r="F16" s="327">
        <f>'Model outputs'!G20</f>
        <v>0</v>
      </c>
    </row>
    <row r="17" spans="2:6" x14ac:dyDescent="0.2">
      <c r="B17" s="326" t="str">
        <f>'Model outputs'!E21</f>
        <v>PR24PD27_RCV_RR_PR24_BYA</v>
      </c>
      <c r="C17" s="167" t="str">
        <f>'Model outputs'!$C$16&amp;" - "&amp;'Model outputs'!$F21&amp;" - "&amp;'Model outputs'!$H21</f>
        <v>End of period RCV BYR adjustments - Residential retail - £m (2017-18 prices)</v>
      </c>
      <c r="D17" s="167" t="s">
        <v>179</v>
      </c>
      <c r="E17" s="167" t="s">
        <v>174</v>
      </c>
      <c r="F17" s="327">
        <f>'Model outputs'!G21</f>
        <v>0</v>
      </c>
    </row>
    <row r="18" spans="2:6" x14ac:dyDescent="0.2">
      <c r="B18" s="326" t="str">
        <f>'Model outputs'!E22</f>
        <v>PR24PD27_RCV_BR_PR24_BYA</v>
      </c>
      <c r="C18" s="167" t="str">
        <f>'Model outputs'!$C$16&amp;" - "&amp;'Model outputs'!$F22&amp;" - "&amp;'Model outputs'!$H22</f>
        <v>End of period RCV BYR adjustments - Business retail - £m (2017-18 prices)</v>
      </c>
      <c r="D18" s="167" t="s">
        <v>179</v>
      </c>
      <c r="E18" s="167" t="s">
        <v>174</v>
      </c>
      <c r="F18" s="327">
        <f>'Model outputs'!G22</f>
        <v>0</v>
      </c>
    </row>
    <row r="19" spans="2:6" x14ac:dyDescent="0.2">
      <c r="B19" s="326" t="str">
        <f>'Model outputs'!E23</f>
        <v>PR24PD27_RCV_ADDN1_PR24_BYA</v>
      </c>
      <c r="C19" s="167" t="str">
        <f>'Model outputs'!$C$16&amp;" - "&amp;'Model outputs'!$F23&amp;" - "&amp;'Model outputs'!$H23</f>
        <v>End of period RCV BYR adjustments - Additional control 1 - £m (2017-18 prices)</v>
      </c>
      <c r="D19" s="167" t="s">
        <v>179</v>
      </c>
      <c r="E19" s="167" t="s">
        <v>174</v>
      </c>
      <c r="F19" s="327">
        <f>'Model outputs'!G23</f>
        <v>0</v>
      </c>
    </row>
    <row r="20" spans="2:6" x14ac:dyDescent="0.2">
      <c r="B20" s="326" t="str">
        <f>'Model outputs'!E24</f>
        <v>PR24PD27_RCV_ADDN2_PR24_BYA</v>
      </c>
      <c r="C20" s="167" t="str">
        <f>'Model outputs'!$C$16&amp;" - "&amp;'Model outputs'!$F24&amp;" - "&amp;'Model outputs'!$H24</f>
        <v>End of period RCV BYR adjustments - Additional control 2 - £m (2017-18 prices)</v>
      </c>
      <c r="D20" s="167" t="s">
        <v>179</v>
      </c>
      <c r="E20" s="167" t="s">
        <v>174</v>
      </c>
      <c r="F20" s="327">
        <f>'Model outputs'!G24</f>
        <v>0</v>
      </c>
    </row>
    <row r="21" spans="2:6" x14ac:dyDescent="0.2">
      <c r="B21" s="326" t="str">
        <f>'Model outputs'!E25</f>
        <v>PR24PD27_RCV_TOT_PR24_BYA</v>
      </c>
      <c r="C21" s="167" t="str">
        <f>'Model outputs'!$C$16&amp;" - "&amp;'Model outputs'!$F25&amp;" - "&amp;'Model outputs'!$H25</f>
        <v>End of period RCV BYR adjustments - Total - £m (2017-18 prices)</v>
      </c>
      <c r="D21" s="167" t="s">
        <v>179</v>
      </c>
      <c r="E21" s="167" t="s">
        <v>174</v>
      </c>
      <c r="F21" s="327">
        <f>'Model outputs'!G25</f>
        <v>0</v>
      </c>
    </row>
    <row r="22" spans="2:6" x14ac:dyDescent="0.2">
      <c r="B22" s="324" t="s">
        <v>362</v>
      </c>
      <c r="C22" s="324" t="s">
        <v>363</v>
      </c>
      <c r="D22" s="324" t="s">
        <v>279</v>
      </c>
      <c r="E22" s="167" t="s">
        <v>174</v>
      </c>
      <c r="F22" s="328" t="str">
        <f t="shared" ref="F22" ca="1" si="0">CONCATENATE("[…]", TEXT(NOW(),"dd/mm/yyy hh:mm:ss"))</f>
        <v>[…]16/07/2025 13:00:12</v>
      </c>
    </row>
    <row r="23" spans="2:6" x14ac:dyDescent="0.2">
      <c r="B23" s="324" t="s">
        <v>364</v>
      </c>
      <c r="C23" s="324" t="s">
        <v>365</v>
      </c>
      <c r="D23" s="324" t="s">
        <v>279</v>
      </c>
      <c r="E23" s="167" t="s">
        <v>174</v>
      </c>
      <c r="F23" s="328" t="str">
        <f t="shared" ref="F23" ca="1" si="1">MID(CELL("filename"),SEARCH("[",CELL("filename"))+1,SEARCH("]",CELL("filename"))-SEARCH("[",CELL("filename"))-1)</f>
        <v>2024-25-ODI-differences-model_v1.1.xlsx</v>
      </c>
    </row>
    <row r="24" spans="2:6" x14ac:dyDescent="0.2">
      <c r="B24" s="324" t="s">
        <v>366</v>
      </c>
      <c r="C24" s="324" t="s">
        <v>367</v>
      </c>
      <c r="D24" s="324" t="s">
        <v>279</v>
      </c>
      <c r="E24" s="167" t="s">
        <v>174</v>
      </c>
      <c r="F24" s="328" t="str">
        <f>F_Inputs!$E$1</f>
        <v>Run on 28 Jan 2025 12:37</v>
      </c>
    </row>
    <row r="25" spans="2:6" x14ac:dyDescent="0.2">
      <c r="B25" s="324" t="s">
        <v>368</v>
      </c>
      <c r="C25" s="324" t="s">
        <v>369</v>
      </c>
      <c r="D25" s="324" t="s">
        <v>370</v>
      </c>
      <c r="E25" s="167" t="s">
        <v>174</v>
      </c>
      <c r="F25" s="329" t="s">
        <v>371</v>
      </c>
    </row>
  </sheetData>
  <sheetProtection sort="0"/>
  <phoneticPr fontId="78" type="noConversion"/>
  <conditionalFormatting sqref="F4:F21">
    <cfRule type="cellIs" dxfId="0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Header>&amp;L&amp;F
&amp;CSheet: &amp;A&amp;ROFFICIAL</oddHeader>
    <oddFooter>&amp;LPrinted on &amp;D at &amp;T&amp;CPage &amp;P of &amp;N&amp;ROfwat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98751-119B-4D2A-903E-1CECAF6B08E5}">
  <sheetPr>
    <pageSetUpPr fitToPage="1"/>
  </sheetPr>
  <dimension ref="A1:XFD59"/>
  <sheetViews>
    <sheetView showGridLines="0" zoomScale="80" zoomScaleNormal="80" zoomScalePageLayoutView="66" workbookViewId="0"/>
  </sheetViews>
  <sheetFormatPr defaultColWidth="0" defaultRowHeight="0" customHeight="1" zeroHeight="1" x14ac:dyDescent="0.2"/>
  <cols>
    <col min="1" max="4" width="2.625" style="193" customWidth="1"/>
    <col min="5" max="5" width="48.125" style="193" customWidth="1"/>
    <col min="6" max="6" width="3" style="193" customWidth="1"/>
    <col min="7" max="7" width="33.5" style="193" bestFit="1" customWidth="1"/>
    <col min="8" max="8" width="2.625" style="193" customWidth="1"/>
    <col min="9" max="9" width="37.875" style="193" bestFit="1" customWidth="1"/>
    <col min="10" max="10" width="2.625" style="193" customWidth="1"/>
    <col min="11" max="11" width="24.5" style="193" customWidth="1"/>
    <col min="12" max="13" width="0" style="193" hidden="1" customWidth="1"/>
    <col min="14" max="16384" width="8.625" style="193" hidden="1"/>
  </cols>
  <sheetData>
    <row r="1" spans="1:11" ht="33" customHeight="1" x14ac:dyDescent="0.2">
      <c r="A1" s="257" t="str">
        <f ca="1" xml:space="preserve"> RIGHT(CELL("filename", $A$1), LEN(CELL("filename", $A$1)) - SEARCH("]", CELL("filename", $A$1)))</f>
        <v>Style guide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</row>
    <row r="2" spans="1:11" ht="12.75" x14ac:dyDescent="0.2"/>
    <row r="3" spans="1:11" s="227" customFormat="1" ht="20.25" x14ac:dyDescent="0.3">
      <c r="A3" s="225" t="s">
        <v>29</v>
      </c>
      <c r="B3" s="226"/>
      <c r="I3" s="225" t="s">
        <v>30</v>
      </c>
      <c r="K3" s="225" t="s">
        <v>31</v>
      </c>
    </row>
    <row r="4" spans="1:11" ht="12.75" x14ac:dyDescent="0.2"/>
    <row r="5" spans="1:11" s="228" customFormat="1" ht="15" x14ac:dyDescent="0.2">
      <c r="B5" s="229" t="s">
        <v>32</v>
      </c>
      <c r="D5" s="230"/>
      <c r="E5" s="229"/>
    </row>
    <row r="6" spans="1:11" ht="12.75" x14ac:dyDescent="0.2">
      <c r="B6" s="231"/>
      <c r="C6" s="231"/>
      <c r="D6" s="232"/>
      <c r="E6" s="233" t="s">
        <v>33</v>
      </c>
      <c r="G6" s="234" t="s">
        <v>34</v>
      </c>
      <c r="H6" s="235"/>
      <c r="I6" s="235" t="s">
        <v>35</v>
      </c>
      <c r="J6" s="235"/>
      <c r="K6" s="235" t="s">
        <v>36</v>
      </c>
    </row>
    <row r="7" spans="1:11" ht="12.75" x14ac:dyDescent="0.2">
      <c r="B7" s="231"/>
      <c r="C7" s="231"/>
      <c r="D7" s="232"/>
      <c r="E7" s="236"/>
      <c r="G7" s="234"/>
      <c r="H7" s="235"/>
      <c r="I7" s="235" t="s">
        <v>37</v>
      </c>
      <c r="J7" s="235"/>
      <c r="K7" s="235"/>
    </row>
    <row r="8" spans="1:11" ht="12.75" x14ac:dyDescent="0.2">
      <c r="B8" s="231"/>
      <c r="C8" s="231"/>
      <c r="D8" s="232"/>
      <c r="E8" s="237" t="s">
        <v>38</v>
      </c>
      <c r="G8" s="234" t="s">
        <v>39</v>
      </c>
      <c r="H8" s="235"/>
      <c r="I8" s="235" t="s">
        <v>40</v>
      </c>
      <c r="J8" s="235"/>
      <c r="K8" s="235" t="s">
        <v>36</v>
      </c>
    </row>
    <row r="9" spans="1:11" ht="12.75" x14ac:dyDescent="0.2">
      <c r="B9" s="231"/>
      <c r="C9" s="231"/>
      <c r="D9" s="232"/>
      <c r="E9" s="234"/>
      <c r="G9" s="234"/>
      <c r="H9" s="235"/>
      <c r="I9" s="235" t="s">
        <v>41</v>
      </c>
      <c r="J9" s="235"/>
      <c r="K9" s="235"/>
    </row>
    <row r="10" spans="1:11" ht="12.75" x14ac:dyDescent="0.2">
      <c r="B10" s="231"/>
      <c r="C10" s="231"/>
      <c r="D10" s="232"/>
      <c r="E10" s="234" t="s">
        <v>42</v>
      </c>
      <c r="F10" s="235"/>
      <c r="G10" s="234" t="s">
        <v>43</v>
      </c>
      <c r="H10" s="235"/>
      <c r="I10" s="235" t="s">
        <v>44</v>
      </c>
      <c r="J10" s="235"/>
      <c r="K10" s="235" t="s">
        <v>36</v>
      </c>
    </row>
    <row r="11" spans="1:11" ht="12.75" x14ac:dyDescent="0.2">
      <c r="B11" s="231"/>
      <c r="C11" s="231"/>
      <c r="D11" s="232"/>
      <c r="E11" s="234"/>
      <c r="F11" s="235"/>
      <c r="G11" s="234"/>
      <c r="H11" s="235"/>
      <c r="I11" s="235"/>
      <c r="J11" s="235"/>
      <c r="K11" s="235"/>
    </row>
    <row r="12" spans="1:11" ht="12.75" x14ac:dyDescent="0.2">
      <c r="B12" s="231"/>
      <c r="C12" s="231"/>
      <c r="D12" s="232"/>
      <c r="E12" s="234" t="s">
        <v>45</v>
      </c>
      <c r="F12" s="235"/>
      <c r="G12" s="234"/>
      <c r="H12" s="235"/>
      <c r="I12" s="235"/>
      <c r="J12" s="235"/>
      <c r="K12" s="235"/>
    </row>
    <row r="13" spans="1:11" ht="12.75" x14ac:dyDescent="0.2">
      <c r="B13" s="231"/>
      <c r="C13" s="231"/>
      <c r="D13" s="232"/>
      <c r="E13" s="234" t="s">
        <v>46</v>
      </c>
      <c r="F13" s="235"/>
      <c r="G13" s="234"/>
      <c r="H13" s="235"/>
      <c r="I13" s="235"/>
      <c r="J13" s="235"/>
      <c r="K13" s="235"/>
    </row>
    <row r="14" spans="1:11" ht="12.75" x14ac:dyDescent="0.2">
      <c r="B14" s="231"/>
      <c r="C14" s="231"/>
      <c r="D14" s="232"/>
      <c r="E14" s="234"/>
      <c r="F14" s="235"/>
      <c r="G14" s="234"/>
      <c r="H14" s="235"/>
      <c r="I14" s="235"/>
      <c r="J14" s="235"/>
      <c r="K14" s="235"/>
    </row>
    <row r="15" spans="1:11" ht="12.75" x14ac:dyDescent="0.2">
      <c r="B15" s="231"/>
      <c r="C15" s="231"/>
      <c r="D15" s="232"/>
      <c r="E15" s="238" t="s">
        <v>47</v>
      </c>
      <c r="G15" s="234" t="s">
        <v>48</v>
      </c>
      <c r="I15" s="193" t="s">
        <v>49</v>
      </c>
      <c r="K15" s="193" t="s">
        <v>36</v>
      </c>
    </row>
    <row r="16" spans="1:11" ht="12.75" x14ac:dyDescent="0.2">
      <c r="B16" s="231"/>
      <c r="C16" s="231"/>
      <c r="D16" s="232"/>
      <c r="E16" s="234"/>
      <c r="G16" s="234"/>
      <c r="I16" s="193" t="s">
        <v>50</v>
      </c>
    </row>
    <row r="17" spans="2:11" s="228" customFormat="1" ht="15" x14ac:dyDescent="0.2">
      <c r="B17" s="229" t="s">
        <v>51</v>
      </c>
      <c r="C17" s="239"/>
      <c r="D17" s="230"/>
      <c r="E17" s="229"/>
      <c r="G17" s="229"/>
    </row>
    <row r="18" spans="2:11" ht="12.75" x14ac:dyDescent="0.2">
      <c r="B18" s="231"/>
      <c r="C18" s="231"/>
      <c r="D18" s="232"/>
      <c r="E18" s="240" t="s">
        <v>52</v>
      </c>
      <c r="G18" s="234" t="s">
        <v>53</v>
      </c>
      <c r="I18" s="193" t="s">
        <v>44</v>
      </c>
      <c r="K18" s="193" t="s">
        <v>54</v>
      </c>
    </row>
    <row r="19" spans="2:11" ht="12.75" x14ac:dyDescent="0.2">
      <c r="B19" s="231"/>
      <c r="C19" s="231"/>
      <c r="D19" s="232"/>
      <c r="E19" s="234"/>
      <c r="G19" s="234"/>
      <c r="K19" s="193" t="s">
        <v>55</v>
      </c>
    </row>
    <row r="20" spans="2:11" ht="12.75" x14ac:dyDescent="0.2">
      <c r="B20" s="231"/>
      <c r="C20" s="231"/>
      <c r="D20" s="232"/>
      <c r="E20" s="241" t="s">
        <v>56</v>
      </c>
      <c r="G20" s="234" t="s">
        <v>57</v>
      </c>
      <c r="I20" s="193" t="s">
        <v>44</v>
      </c>
      <c r="K20" s="193" t="s">
        <v>58</v>
      </c>
    </row>
    <row r="21" spans="2:11" ht="12.75" x14ac:dyDescent="0.2">
      <c r="B21" s="231"/>
      <c r="C21" s="231"/>
      <c r="D21" s="232"/>
      <c r="E21" s="234"/>
      <c r="G21" s="234"/>
      <c r="K21" s="193" t="s">
        <v>59</v>
      </c>
    </row>
    <row r="22" spans="2:11" ht="12.75" x14ac:dyDescent="0.2">
      <c r="B22" s="231"/>
      <c r="C22" s="231"/>
      <c r="D22" s="232"/>
      <c r="E22" s="242" t="s">
        <v>60</v>
      </c>
      <c r="G22" s="234" t="s">
        <v>61</v>
      </c>
      <c r="I22" s="193" t="s">
        <v>35</v>
      </c>
      <c r="K22" s="193" t="s">
        <v>58</v>
      </c>
    </row>
    <row r="23" spans="2:11" ht="12.75" x14ac:dyDescent="0.2">
      <c r="B23" s="231"/>
      <c r="C23" s="231"/>
      <c r="D23" s="232"/>
      <c r="E23" s="234"/>
      <c r="G23" s="234"/>
      <c r="I23" s="193" t="s">
        <v>37</v>
      </c>
      <c r="K23" s="193" t="s">
        <v>59</v>
      </c>
    </row>
    <row r="24" spans="2:11" ht="12.75" x14ac:dyDescent="0.2">
      <c r="B24" s="231"/>
      <c r="C24" s="231"/>
      <c r="D24" s="232"/>
      <c r="E24" s="243" t="s">
        <v>62</v>
      </c>
      <c r="G24" s="234" t="s">
        <v>63</v>
      </c>
      <c r="I24" s="193" t="s">
        <v>44</v>
      </c>
      <c r="K24" s="193" t="s">
        <v>64</v>
      </c>
    </row>
    <row r="25" spans="2:11" ht="12.75" x14ac:dyDescent="0.2">
      <c r="K25" s="193" t="s">
        <v>65</v>
      </c>
    </row>
    <row r="26" spans="2:11" ht="12.75" x14ac:dyDescent="0.2">
      <c r="E26" s="244" t="s">
        <v>66</v>
      </c>
      <c r="G26" s="193" t="s">
        <v>67</v>
      </c>
      <c r="I26" s="193" t="s">
        <v>68</v>
      </c>
      <c r="K26" s="193" t="s">
        <v>69</v>
      </c>
    </row>
    <row r="27" spans="2:11" ht="12.75" x14ac:dyDescent="0.2">
      <c r="K27" s="193" t="s">
        <v>70</v>
      </c>
    </row>
    <row r="28" spans="2:11" ht="12.75" x14ac:dyDescent="0.2">
      <c r="E28" s="245">
        <v>0</v>
      </c>
      <c r="G28" s="193" t="s">
        <v>71</v>
      </c>
      <c r="I28" s="193" t="s">
        <v>68</v>
      </c>
      <c r="K28" s="193" t="s">
        <v>72</v>
      </c>
    </row>
    <row r="29" spans="2:11" ht="12.75" x14ac:dyDescent="0.2">
      <c r="K29" s="193" t="s">
        <v>73</v>
      </c>
    </row>
    <row r="30" spans="2:11" ht="12.75" x14ac:dyDescent="0.2">
      <c r="E30" s="193" t="s">
        <v>74</v>
      </c>
    </row>
    <row r="31" spans="2:11" ht="12.75" x14ac:dyDescent="0.2"/>
    <row r="32" spans="2:11" s="228" customFormat="1" ht="15" x14ac:dyDescent="0.2">
      <c r="B32" s="229" t="s">
        <v>75</v>
      </c>
      <c r="C32" s="239"/>
      <c r="D32" s="230"/>
      <c r="E32" s="229"/>
      <c r="F32" s="229"/>
      <c r="G32" s="229"/>
    </row>
    <row r="33" spans="1:11" ht="12.75" x14ac:dyDescent="0.2">
      <c r="B33" s="231"/>
      <c r="C33" s="231"/>
      <c r="D33" s="232"/>
      <c r="E33" s="241" t="s">
        <v>76</v>
      </c>
      <c r="F33" s="234"/>
      <c r="G33" s="234" t="s">
        <v>77</v>
      </c>
      <c r="I33" s="193" t="s">
        <v>36</v>
      </c>
      <c r="K33" s="193" t="s">
        <v>58</v>
      </c>
    </row>
    <row r="34" spans="1:11" ht="12.75" x14ac:dyDescent="0.2">
      <c r="B34" s="231"/>
      <c r="C34" s="231"/>
      <c r="D34" s="232"/>
      <c r="E34" s="234"/>
      <c r="F34" s="234"/>
      <c r="G34" s="234"/>
      <c r="K34" s="193" t="s">
        <v>59</v>
      </c>
    </row>
    <row r="35" spans="1:11" ht="12.75" x14ac:dyDescent="0.2">
      <c r="B35" s="231"/>
      <c r="C35" s="231"/>
      <c r="D35" s="232"/>
      <c r="E35" s="246" t="s">
        <v>78</v>
      </c>
      <c r="F35" s="234"/>
      <c r="G35" s="234" t="s">
        <v>79</v>
      </c>
      <c r="I35" s="193" t="s">
        <v>80</v>
      </c>
      <c r="K35" s="193" t="s">
        <v>81</v>
      </c>
    </row>
    <row r="36" spans="1:11" ht="12.75" x14ac:dyDescent="0.2">
      <c r="B36" s="231"/>
      <c r="C36" s="231"/>
      <c r="D36" s="232"/>
      <c r="E36" s="234"/>
      <c r="F36" s="234"/>
      <c r="G36" s="234"/>
      <c r="I36" s="193" t="s">
        <v>82</v>
      </c>
      <c r="K36" s="193" t="s">
        <v>83</v>
      </c>
    </row>
    <row r="37" spans="1:11" s="228" customFormat="1" ht="15" x14ac:dyDescent="0.2">
      <c r="B37" s="229" t="s">
        <v>84</v>
      </c>
      <c r="C37" s="239"/>
      <c r="D37" s="230"/>
      <c r="E37" s="229"/>
      <c r="F37" s="229"/>
      <c r="G37" s="229"/>
    </row>
    <row r="38" spans="1:11" ht="12.75" x14ac:dyDescent="0.2">
      <c r="B38" s="231"/>
      <c r="C38" s="231"/>
      <c r="D38" s="232"/>
      <c r="E38" s="234"/>
      <c r="F38" s="234"/>
      <c r="G38" s="234"/>
    </row>
    <row r="39" spans="1:11" ht="12.75" x14ac:dyDescent="0.2">
      <c r="B39" s="231"/>
      <c r="C39" s="231"/>
      <c r="D39" s="232"/>
      <c r="E39" s="247" t="s">
        <v>85</v>
      </c>
      <c r="F39" s="234"/>
      <c r="G39" s="234" t="s">
        <v>86</v>
      </c>
      <c r="I39" s="193" t="s">
        <v>44</v>
      </c>
      <c r="K39" s="193" t="s">
        <v>87</v>
      </c>
    </row>
    <row r="40" spans="1:11" ht="12.75" x14ac:dyDescent="0.2">
      <c r="B40" s="231"/>
      <c r="C40" s="231"/>
      <c r="D40" s="232"/>
      <c r="E40" s="234"/>
      <c r="F40" s="234"/>
      <c r="G40" s="234"/>
      <c r="K40" s="193" t="s">
        <v>88</v>
      </c>
    </row>
    <row r="41" spans="1:11" s="228" customFormat="1" ht="15" x14ac:dyDescent="0.2">
      <c r="A41" s="229"/>
      <c r="B41" s="229" t="s">
        <v>89</v>
      </c>
      <c r="C41" s="239"/>
      <c r="D41" s="230"/>
      <c r="E41" s="229"/>
      <c r="F41" s="229"/>
      <c r="G41" s="229"/>
    </row>
    <row r="42" spans="1:11" ht="12.75" x14ac:dyDescent="0.2">
      <c r="B42" s="231"/>
      <c r="C42" s="231"/>
      <c r="D42" s="232"/>
      <c r="E42" s="234"/>
      <c r="F42" s="234"/>
      <c r="G42" s="234"/>
    </row>
    <row r="43" spans="1:11" ht="12.75" x14ac:dyDescent="0.2">
      <c r="B43" s="231"/>
      <c r="C43" s="231"/>
      <c r="D43" s="232"/>
      <c r="E43" s="248" t="s">
        <v>90</v>
      </c>
      <c r="F43" s="234"/>
      <c r="G43" s="234" t="s">
        <v>91</v>
      </c>
      <c r="K43" s="193" t="s">
        <v>54</v>
      </c>
    </row>
    <row r="44" spans="1:11" ht="12.75" x14ac:dyDescent="0.2">
      <c r="B44" s="231"/>
      <c r="C44" s="231"/>
      <c r="D44" s="232"/>
      <c r="E44" s="249"/>
      <c r="F44" s="234"/>
      <c r="G44" s="234"/>
      <c r="K44" s="193" t="s">
        <v>92</v>
      </c>
    </row>
    <row r="45" spans="1:11" ht="12.75" x14ac:dyDescent="0.2">
      <c r="B45" s="231"/>
      <c r="C45" s="231"/>
      <c r="D45" s="232"/>
      <c r="E45" s="250" t="s">
        <v>93</v>
      </c>
      <c r="F45" s="234"/>
      <c r="G45" s="234" t="s">
        <v>94</v>
      </c>
      <c r="K45" s="193" t="s">
        <v>58</v>
      </c>
    </row>
    <row r="46" spans="1:11" ht="12.75" x14ac:dyDescent="0.2">
      <c r="B46" s="231"/>
      <c r="C46" s="231"/>
      <c r="D46" s="232"/>
      <c r="E46" s="249"/>
      <c r="F46" s="234"/>
      <c r="G46" s="234"/>
      <c r="K46" s="193" t="s">
        <v>95</v>
      </c>
    </row>
    <row r="47" spans="1:11" ht="12.75" x14ac:dyDescent="0.2">
      <c r="B47" s="231"/>
      <c r="C47" s="231"/>
      <c r="D47" s="232"/>
      <c r="E47" s="251" t="s">
        <v>96</v>
      </c>
      <c r="F47" s="234"/>
      <c r="G47" s="234" t="s">
        <v>97</v>
      </c>
      <c r="K47" s="193" t="s">
        <v>98</v>
      </c>
    </row>
    <row r="48" spans="1:11" ht="12.75" x14ac:dyDescent="0.2">
      <c r="B48" s="231"/>
      <c r="C48" s="231"/>
      <c r="D48" s="232"/>
      <c r="E48" s="249"/>
      <c r="F48" s="234"/>
      <c r="G48" s="234"/>
      <c r="K48" s="193" t="s">
        <v>99</v>
      </c>
    </row>
    <row r="49" spans="1:16384" ht="12.75" x14ac:dyDescent="0.2">
      <c r="B49" s="231"/>
      <c r="C49" s="231"/>
      <c r="D49" s="232"/>
      <c r="E49" s="252" t="s">
        <v>100</v>
      </c>
      <c r="F49" s="234"/>
      <c r="G49" s="234" t="s">
        <v>101</v>
      </c>
      <c r="K49" s="193" t="s">
        <v>102</v>
      </c>
    </row>
    <row r="50" spans="1:16384" ht="12.75" x14ac:dyDescent="0.2">
      <c r="B50" s="231"/>
      <c r="C50" s="231"/>
      <c r="D50" s="232"/>
      <c r="E50" s="249"/>
      <c r="F50" s="234"/>
      <c r="G50" s="234"/>
      <c r="K50" s="253" t="s">
        <v>103</v>
      </c>
    </row>
    <row r="51" spans="1:16384" ht="12.75" x14ac:dyDescent="0.2">
      <c r="B51" s="235"/>
      <c r="C51" s="235"/>
      <c r="D51" s="235"/>
      <c r="E51" s="254" t="s">
        <v>104</v>
      </c>
      <c r="F51" s="235"/>
      <c r="G51" s="235" t="s">
        <v>105</v>
      </c>
      <c r="K51" s="193" t="s">
        <v>106</v>
      </c>
    </row>
    <row r="52" spans="1:16384" ht="12.75" x14ac:dyDescent="0.2">
      <c r="B52" s="235"/>
      <c r="C52" s="235"/>
      <c r="D52" s="235"/>
      <c r="E52" s="249"/>
      <c r="F52" s="235"/>
      <c r="G52" s="235"/>
      <c r="K52" s="253" t="s">
        <v>107</v>
      </c>
    </row>
    <row r="53" spans="1:16384" ht="12.75" x14ac:dyDescent="0.2">
      <c r="B53" s="235"/>
      <c r="C53" s="235"/>
      <c r="D53" s="235"/>
      <c r="E53" s="255" t="s">
        <v>108</v>
      </c>
      <c r="F53" s="235"/>
      <c r="G53" s="235" t="s">
        <v>109</v>
      </c>
      <c r="K53" s="193" t="s">
        <v>110</v>
      </c>
    </row>
    <row r="54" spans="1:16384" ht="12.75" x14ac:dyDescent="0.2">
      <c r="K54" s="253" t="s">
        <v>111</v>
      </c>
    </row>
    <row r="55" spans="1:16384" ht="12.75" x14ac:dyDescent="0.2">
      <c r="K55" s="253"/>
    </row>
    <row r="56" spans="1:16384" s="256" customFormat="1" ht="15" x14ac:dyDescent="0.2">
      <c r="A56" s="256" t="s">
        <v>112</v>
      </c>
      <c r="L56" s="256" t="s">
        <v>112</v>
      </c>
      <c r="M56" s="256" t="s">
        <v>112</v>
      </c>
      <c r="N56" s="256" t="s">
        <v>112</v>
      </c>
      <c r="O56" s="256" t="s">
        <v>112</v>
      </c>
      <c r="P56" s="256" t="s">
        <v>112</v>
      </c>
      <c r="Q56" s="256" t="s">
        <v>112</v>
      </c>
      <c r="R56" s="256" t="s">
        <v>112</v>
      </c>
      <c r="S56" s="256" t="s">
        <v>112</v>
      </c>
      <c r="T56" s="256" t="s">
        <v>112</v>
      </c>
      <c r="U56" s="256" t="s">
        <v>112</v>
      </c>
      <c r="V56" s="256" t="s">
        <v>112</v>
      </c>
      <c r="W56" s="256" t="s">
        <v>112</v>
      </c>
      <c r="X56" s="256" t="s">
        <v>112</v>
      </c>
      <c r="Y56" s="256" t="s">
        <v>112</v>
      </c>
      <c r="Z56" s="256" t="s">
        <v>112</v>
      </c>
      <c r="AA56" s="256" t="s">
        <v>112</v>
      </c>
      <c r="AB56" s="256" t="s">
        <v>112</v>
      </c>
      <c r="AC56" s="256" t="s">
        <v>112</v>
      </c>
      <c r="AD56" s="256" t="s">
        <v>112</v>
      </c>
      <c r="AE56" s="256" t="s">
        <v>112</v>
      </c>
      <c r="AF56" s="256" t="s">
        <v>112</v>
      </c>
      <c r="AG56" s="256" t="s">
        <v>112</v>
      </c>
      <c r="AH56" s="256" t="s">
        <v>112</v>
      </c>
      <c r="AI56" s="256" t="s">
        <v>112</v>
      </c>
      <c r="AJ56" s="256" t="s">
        <v>112</v>
      </c>
      <c r="AK56" s="256" t="s">
        <v>112</v>
      </c>
      <c r="AL56" s="256" t="s">
        <v>112</v>
      </c>
      <c r="AM56" s="256" t="s">
        <v>112</v>
      </c>
      <c r="AN56" s="256" t="s">
        <v>112</v>
      </c>
      <c r="AO56" s="256" t="s">
        <v>112</v>
      </c>
      <c r="AP56" s="256" t="s">
        <v>112</v>
      </c>
      <c r="AQ56" s="256" t="s">
        <v>112</v>
      </c>
      <c r="AR56" s="256" t="s">
        <v>112</v>
      </c>
      <c r="AS56" s="256" t="s">
        <v>112</v>
      </c>
      <c r="AT56" s="256" t="s">
        <v>112</v>
      </c>
      <c r="AU56" s="256" t="s">
        <v>112</v>
      </c>
      <c r="AV56" s="256" t="s">
        <v>112</v>
      </c>
      <c r="AW56" s="256" t="s">
        <v>112</v>
      </c>
      <c r="AX56" s="256" t="s">
        <v>112</v>
      </c>
      <c r="AY56" s="256" t="s">
        <v>112</v>
      </c>
      <c r="AZ56" s="256" t="s">
        <v>112</v>
      </c>
      <c r="BA56" s="256" t="s">
        <v>112</v>
      </c>
      <c r="BB56" s="256" t="s">
        <v>112</v>
      </c>
      <c r="BC56" s="256" t="s">
        <v>112</v>
      </c>
      <c r="BD56" s="256" t="s">
        <v>112</v>
      </c>
      <c r="BE56" s="256" t="s">
        <v>112</v>
      </c>
      <c r="BF56" s="256" t="s">
        <v>112</v>
      </c>
      <c r="BG56" s="256" t="s">
        <v>112</v>
      </c>
      <c r="BH56" s="256" t="s">
        <v>112</v>
      </c>
      <c r="BI56" s="256" t="s">
        <v>112</v>
      </c>
      <c r="BJ56" s="256" t="s">
        <v>112</v>
      </c>
      <c r="BK56" s="256" t="s">
        <v>112</v>
      </c>
      <c r="BL56" s="256" t="s">
        <v>112</v>
      </c>
      <c r="BM56" s="256" t="s">
        <v>112</v>
      </c>
      <c r="BN56" s="256" t="s">
        <v>112</v>
      </c>
      <c r="BO56" s="256" t="s">
        <v>112</v>
      </c>
      <c r="BP56" s="256" t="s">
        <v>112</v>
      </c>
      <c r="BQ56" s="256" t="s">
        <v>112</v>
      </c>
      <c r="BR56" s="256" t="s">
        <v>112</v>
      </c>
      <c r="BS56" s="256" t="s">
        <v>112</v>
      </c>
      <c r="BT56" s="256" t="s">
        <v>112</v>
      </c>
      <c r="BU56" s="256" t="s">
        <v>112</v>
      </c>
      <c r="BV56" s="256" t="s">
        <v>112</v>
      </c>
      <c r="BW56" s="256" t="s">
        <v>112</v>
      </c>
      <c r="BX56" s="256" t="s">
        <v>112</v>
      </c>
      <c r="BY56" s="256" t="s">
        <v>112</v>
      </c>
      <c r="BZ56" s="256" t="s">
        <v>112</v>
      </c>
      <c r="CA56" s="256" t="s">
        <v>112</v>
      </c>
      <c r="CB56" s="256" t="s">
        <v>112</v>
      </c>
      <c r="CC56" s="256" t="s">
        <v>112</v>
      </c>
      <c r="CD56" s="256" t="s">
        <v>112</v>
      </c>
      <c r="CE56" s="256" t="s">
        <v>112</v>
      </c>
      <c r="CF56" s="256" t="s">
        <v>112</v>
      </c>
      <c r="CG56" s="256" t="s">
        <v>112</v>
      </c>
      <c r="CH56" s="256" t="s">
        <v>112</v>
      </c>
      <c r="CI56" s="256" t="s">
        <v>112</v>
      </c>
      <c r="CJ56" s="256" t="s">
        <v>112</v>
      </c>
      <c r="CK56" s="256" t="s">
        <v>112</v>
      </c>
      <c r="CL56" s="256" t="s">
        <v>112</v>
      </c>
      <c r="CM56" s="256" t="s">
        <v>112</v>
      </c>
      <c r="CN56" s="256" t="s">
        <v>112</v>
      </c>
      <c r="CO56" s="256" t="s">
        <v>112</v>
      </c>
      <c r="CP56" s="256" t="s">
        <v>112</v>
      </c>
      <c r="CQ56" s="256" t="s">
        <v>112</v>
      </c>
      <c r="CR56" s="256" t="s">
        <v>112</v>
      </c>
      <c r="CS56" s="256" t="s">
        <v>112</v>
      </c>
      <c r="CT56" s="256" t="s">
        <v>112</v>
      </c>
      <c r="CU56" s="256" t="s">
        <v>112</v>
      </c>
      <c r="CV56" s="256" t="s">
        <v>112</v>
      </c>
      <c r="CW56" s="256" t="s">
        <v>112</v>
      </c>
      <c r="CX56" s="256" t="s">
        <v>112</v>
      </c>
      <c r="CY56" s="256" t="s">
        <v>112</v>
      </c>
      <c r="CZ56" s="256" t="s">
        <v>112</v>
      </c>
      <c r="DA56" s="256" t="s">
        <v>112</v>
      </c>
      <c r="DB56" s="256" t="s">
        <v>112</v>
      </c>
      <c r="DC56" s="256" t="s">
        <v>112</v>
      </c>
      <c r="DD56" s="256" t="s">
        <v>112</v>
      </c>
      <c r="DE56" s="256" t="s">
        <v>112</v>
      </c>
      <c r="DF56" s="256" t="s">
        <v>112</v>
      </c>
      <c r="DG56" s="256" t="s">
        <v>112</v>
      </c>
      <c r="DH56" s="256" t="s">
        <v>112</v>
      </c>
      <c r="DI56" s="256" t="s">
        <v>112</v>
      </c>
      <c r="DJ56" s="256" t="s">
        <v>112</v>
      </c>
      <c r="DK56" s="256" t="s">
        <v>112</v>
      </c>
      <c r="DL56" s="256" t="s">
        <v>112</v>
      </c>
      <c r="DM56" s="256" t="s">
        <v>112</v>
      </c>
      <c r="DN56" s="256" t="s">
        <v>112</v>
      </c>
      <c r="DO56" s="256" t="s">
        <v>112</v>
      </c>
      <c r="DP56" s="256" t="s">
        <v>112</v>
      </c>
      <c r="DQ56" s="256" t="s">
        <v>112</v>
      </c>
      <c r="DR56" s="256" t="s">
        <v>112</v>
      </c>
      <c r="DS56" s="256" t="s">
        <v>112</v>
      </c>
      <c r="DT56" s="256" t="s">
        <v>112</v>
      </c>
      <c r="DU56" s="256" t="s">
        <v>112</v>
      </c>
      <c r="DV56" s="256" t="s">
        <v>112</v>
      </c>
      <c r="DW56" s="256" t="s">
        <v>112</v>
      </c>
      <c r="DX56" s="256" t="s">
        <v>112</v>
      </c>
      <c r="DY56" s="256" t="s">
        <v>112</v>
      </c>
      <c r="DZ56" s="256" t="s">
        <v>112</v>
      </c>
      <c r="EA56" s="256" t="s">
        <v>112</v>
      </c>
      <c r="EB56" s="256" t="s">
        <v>112</v>
      </c>
      <c r="EC56" s="256" t="s">
        <v>112</v>
      </c>
      <c r="ED56" s="256" t="s">
        <v>112</v>
      </c>
      <c r="EE56" s="256" t="s">
        <v>112</v>
      </c>
      <c r="EF56" s="256" t="s">
        <v>112</v>
      </c>
      <c r="EG56" s="256" t="s">
        <v>112</v>
      </c>
      <c r="EH56" s="256" t="s">
        <v>112</v>
      </c>
      <c r="EI56" s="256" t="s">
        <v>112</v>
      </c>
      <c r="EJ56" s="256" t="s">
        <v>112</v>
      </c>
      <c r="EK56" s="256" t="s">
        <v>112</v>
      </c>
      <c r="EL56" s="256" t="s">
        <v>112</v>
      </c>
      <c r="EM56" s="256" t="s">
        <v>112</v>
      </c>
      <c r="EN56" s="256" t="s">
        <v>112</v>
      </c>
      <c r="EO56" s="256" t="s">
        <v>112</v>
      </c>
      <c r="EP56" s="256" t="s">
        <v>112</v>
      </c>
      <c r="EQ56" s="256" t="s">
        <v>112</v>
      </c>
      <c r="ER56" s="256" t="s">
        <v>112</v>
      </c>
      <c r="ES56" s="256" t="s">
        <v>112</v>
      </c>
      <c r="ET56" s="256" t="s">
        <v>112</v>
      </c>
      <c r="EU56" s="256" t="s">
        <v>112</v>
      </c>
      <c r="EV56" s="256" t="s">
        <v>112</v>
      </c>
      <c r="EW56" s="256" t="s">
        <v>112</v>
      </c>
      <c r="EX56" s="256" t="s">
        <v>112</v>
      </c>
      <c r="EY56" s="256" t="s">
        <v>112</v>
      </c>
      <c r="EZ56" s="256" t="s">
        <v>112</v>
      </c>
      <c r="FA56" s="256" t="s">
        <v>112</v>
      </c>
      <c r="FB56" s="256" t="s">
        <v>112</v>
      </c>
      <c r="FC56" s="256" t="s">
        <v>112</v>
      </c>
      <c r="FD56" s="256" t="s">
        <v>112</v>
      </c>
      <c r="FE56" s="256" t="s">
        <v>112</v>
      </c>
      <c r="FF56" s="256" t="s">
        <v>112</v>
      </c>
      <c r="FG56" s="256" t="s">
        <v>112</v>
      </c>
      <c r="FH56" s="256" t="s">
        <v>112</v>
      </c>
      <c r="FI56" s="256" t="s">
        <v>112</v>
      </c>
      <c r="FJ56" s="256" t="s">
        <v>112</v>
      </c>
      <c r="FK56" s="256" t="s">
        <v>112</v>
      </c>
      <c r="FL56" s="256" t="s">
        <v>112</v>
      </c>
      <c r="FM56" s="256" t="s">
        <v>112</v>
      </c>
      <c r="FN56" s="256" t="s">
        <v>112</v>
      </c>
      <c r="FO56" s="256" t="s">
        <v>112</v>
      </c>
      <c r="FP56" s="256" t="s">
        <v>112</v>
      </c>
      <c r="FQ56" s="256" t="s">
        <v>112</v>
      </c>
      <c r="FR56" s="256" t="s">
        <v>112</v>
      </c>
      <c r="FS56" s="256" t="s">
        <v>112</v>
      </c>
      <c r="FT56" s="256" t="s">
        <v>112</v>
      </c>
      <c r="FU56" s="256" t="s">
        <v>112</v>
      </c>
      <c r="FV56" s="256" t="s">
        <v>112</v>
      </c>
      <c r="FW56" s="256" t="s">
        <v>112</v>
      </c>
      <c r="FX56" s="256" t="s">
        <v>112</v>
      </c>
      <c r="FY56" s="256" t="s">
        <v>112</v>
      </c>
      <c r="FZ56" s="256" t="s">
        <v>112</v>
      </c>
      <c r="GA56" s="256" t="s">
        <v>112</v>
      </c>
      <c r="GB56" s="256" t="s">
        <v>112</v>
      </c>
      <c r="GC56" s="256" t="s">
        <v>112</v>
      </c>
      <c r="GD56" s="256" t="s">
        <v>112</v>
      </c>
      <c r="GE56" s="256" t="s">
        <v>112</v>
      </c>
      <c r="GF56" s="256" t="s">
        <v>112</v>
      </c>
      <c r="GG56" s="256" t="s">
        <v>112</v>
      </c>
      <c r="GH56" s="256" t="s">
        <v>112</v>
      </c>
      <c r="GI56" s="256" t="s">
        <v>112</v>
      </c>
      <c r="GJ56" s="256" t="s">
        <v>112</v>
      </c>
      <c r="GK56" s="256" t="s">
        <v>112</v>
      </c>
      <c r="GL56" s="256" t="s">
        <v>112</v>
      </c>
      <c r="GM56" s="256" t="s">
        <v>112</v>
      </c>
      <c r="GN56" s="256" t="s">
        <v>112</v>
      </c>
      <c r="GO56" s="256" t="s">
        <v>112</v>
      </c>
      <c r="GP56" s="256" t="s">
        <v>112</v>
      </c>
      <c r="GQ56" s="256" t="s">
        <v>112</v>
      </c>
      <c r="GR56" s="256" t="s">
        <v>112</v>
      </c>
      <c r="GS56" s="256" t="s">
        <v>112</v>
      </c>
      <c r="GT56" s="256" t="s">
        <v>112</v>
      </c>
      <c r="GU56" s="256" t="s">
        <v>112</v>
      </c>
      <c r="GV56" s="256" t="s">
        <v>112</v>
      </c>
      <c r="GW56" s="256" t="s">
        <v>112</v>
      </c>
      <c r="GX56" s="256" t="s">
        <v>112</v>
      </c>
      <c r="GY56" s="256" t="s">
        <v>112</v>
      </c>
      <c r="GZ56" s="256" t="s">
        <v>112</v>
      </c>
      <c r="HA56" s="256" t="s">
        <v>112</v>
      </c>
      <c r="HB56" s="256" t="s">
        <v>112</v>
      </c>
      <c r="HC56" s="256" t="s">
        <v>112</v>
      </c>
      <c r="HD56" s="256" t="s">
        <v>112</v>
      </c>
      <c r="HE56" s="256" t="s">
        <v>112</v>
      </c>
      <c r="HF56" s="256" t="s">
        <v>112</v>
      </c>
      <c r="HG56" s="256" t="s">
        <v>112</v>
      </c>
      <c r="HH56" s="256" t="s">
        <v>112</v>
      </c>
      <c r="HI56" s="256" t="s">
        <v>112</v>
      </c>
      <c r="HJ56" s="256" t="s">
        <v>112</v>
      </c>
      <c r="HK56" s="256" t="s">
        <v>112</v>
      </c>
      <c r="HL56" s="256" t="s">
        <v>112</v>
      </c>
      <c r="HM56" s="256" t="s">
        <v>112</v>
      </c>
      <c r="HN56" s="256" t="s">
        <v>112</v>
      </c>
      <c r="HO56" s="256" t="s">
        <v>112</v>
      </c>
      <c r="HP56" s="256" t="s">
        <v>112</v>
      </c>
      <c r="HQ56" s="256" t="s">
        <v>112</v>
      </c>
      <c r="HR56" s="256" t="s">
        <v>112</v>
      </c>
      <c r="HS56" s="256" t="s">
        <v>112</v>
      </c>
      <c r="HT56" s="256" t="s">
        <v>112</v>
      </c>
      <c r="HU56" s="256" t="s">
        <v>112</v>
      </c>
      <c r="HV56" s="256" t="s">
        <v>112</v>
      </c>
      <c r="HW56" s="256" t="s">
        <v>112</v>
      </c>
      <c r="HX56" s="256" t="s">
        <v>112</v>
      </c>
      <c r="HY56" s="256" t="s">
        <v>112</v>
      </c>
      <c r="HZ56" s="256" t="s">
        <v>112</v>
      </c>
      <c r="IA56" s="256" t="s">
        <v>112</v>
      </c>
      <c r="IB56" s="256" t="s">
        <v>112</v>
      </c>
      <c r="IC56" s="256" t="s">
        <v>112</v>
      </c>
      <c r="ID56" s="256" t="s">
        <v>112</v>
      </c>
      <c r="IE56" s="256" t="s">
        <v>112</v>
      </c>
      <c r="IF56" s="256" t="s">
        <v>112</v>
      </c>
      <c r="IG56" s="256" t="s">
        <v>112</v>
      </c>
      <c r="IH56" s="256" t="s">
        <v>112</v>
      </c>
      <c r="II56" s="256" t="s">
        <v>112</v>
      </c>
      <c r="IJ56" s="256" t="s">
        <v>112</v>
      </c>
      <c r="IK56" s="256" t="s">
        <v>112</v>
      </c>
      <c r="IL56" s="256" t="s">
        <v>112</v>
      </c>
      <c r="IM56" s="256" t="s">
        <v>112</v>
      </c>
      <c r="IN56" s="256" t="s">
        <v>112</v>
      </c>
      <c r="IO56" s="256" t="s">
        <v>112</v>
      </c>
      <c r="IP56" s="256" t="s">
        <v>112</v>
      </c>
      <c r="IQ56" s="256" t="s">
        <v>112</v>
      </c>
      <c r="IR56" s="256" t="s">
        <v>112</v>
      </c>
      <c r="IS56" s="256" t="s">
        <v>112</v>
      </c>
      <c r="IT56" s="256" t="s">
        <v>112</v>
      </c>
      <c r="IU56" s="256" t="s">
        <v>112</v>
      </c>
      <c r="IV56" s="256" t="s">
        <v>112</v>
      </c>
      <c r="IW56" s="256" t="s">
        <v>112</v>
      </c>
      <c r="IX56" s="256" t="s">
        <v>112</v>
      </c>
      <c r="IY56" s="256" t="s">
        <v>112</v>
      </c>
      <c r="IZ56" s="256" t="s">
        <v>112</v>
      </c>
      <c r="JA56" s="256" t="s">
        <v>112</v>
      </c>
      <c r="JB56" s="256" t="s">
        <v>112</v>
      </c>
      <c r="JC56" s="256" t="s">
        <v>112</v>
      </c>
      <c r="JD56" s="256" t="s">
        <v>112</v>
      </c>
      <c r="JE56" s="256" t="s">
        <v>112</v>
      </c>
      <c r="JF56" s="256" t="s">
        <v>112</v>
      </c>
      <c r="JG56" s="256" t="s">
        <v>112</v>
      </c>
      <c r="JH56" s="256" t="s">
        <v>112</v>
      </c>
      <c r="JI56" s="256" t="s">
        <v>112</v>
      </c>
      <c r="JJ56" s="256" t="s">
        <v>112</v>
      </c>
      <c r="JK56" s="256" t="s">
        <v>112</v>
      </c>
      <c r="JL56" s="256" t="s">
        <v>112</v>
      </c>
      <c r="JM56" s="256" t="s">
        <v>112</v>
      </c>
      <c r="JN56" s="256" t="s">
        <v>112</v>
      </c>
      <c r="JO56" s="256" t="s">
        <v>112</v>
      </c>
      <c r="JP56" s="256" t="s">
        <v>112</v>
      </c>
      <c r="JQ56" s="256" t="s">
        <v>112</v>
      </c>
      <c r="JR56" s="256" t="s">
        <v>112</v>
      </c>
      <c r="JS56" s="256" t="s">
        <v>112</v>
      </c>
      <c r="JT56" s="256" t="s">
        <v>112</v>
      </c>
      <c r="JU56" s="256" t="s">
        <v>112</v>
      </c>
      <c r="JV56" s="256" t="s">
        <v>112</v>
      </c>
      <c r="JW56" s="256" t="s">
        <v>112</v>
      </c>
      <c r="JX56" s="256" t="s">
        <v>112</v>
      </c>
      <c r="JY56" s="256" t="s">
        <v>112</v>
      </c>
      <c r="JZ56" s="256" t="s">
        <v>112</v>
      </c>
      <c r="KA56" s="256" t="s">
        <v>112</v>
      </c>
      <c r="KB56" s="256" t="s">
        <v>112</v>
      </c>
      <c r="KC56" s="256" t="s">
        <v>112</v>
      </c>
      <c r="KD56" s="256" t="s">
        <v>112</v>
      </c>
      <c r="KE56" s="256" t="s">
        <v>112</v>
      </c>
      <c r="KF56" s="256" t="s">
        <v>112</v>
      </c>
      <c r="KG56" s="256" t="s">
        <v>112</v>
      </c>
      <c r="KH56" s="256" t="s">
        <v>112</v>
      </c>
      <c r="KI56" s="256" t="s">
        <v>112</v>
      </c>
      <c r="KJ56" s="256" t="s">
        <v>112</v>
      </c>
      <c r="KK56" s="256" t="s">
        <v>112</v>
      </c>
      <c r="KL56" s="256" t="s">
        <v>112</v>
      </c>
      <c r="KM56" s="256" t="s">
        <v>112</v>
      </c>
      <c r="KN56" s="256" t="s">
        <v>112</v>
      </c>
      <c r="KO56" s="256" t="s">
        <v>112</v>
      </c>
      <c r="KP56" s="256" t="s">
        <v>112</v>
      </c>
      <c r="KQ56" s="256" t="s">
        <v>112</v>
      </c>
      <c r="KR56" s="256" t="s">
        <v>112</v>
      </c>
      <c r="KS56" s="256" t="s">
        <v>112</v>
      </c>
      <c r="KT56" s="256" t="s">
        <v>112</v>
      </c>
      <c r="KU56" s="256" t="s">
        <v>112</v>
      </c>
      <c r="KV56" s="256" t="s">
        <v>112</v>
      </c>
      <c r="KW56" s="256" t="s">
        <v>112</v>
      </c>
      <c r="KX56" s="256" t="s">
        <v>112</v>
      </c>
      <c r="KY56" s="256" t="s">
        <v>112</v>
      </c>
      <c r="KZ56" s="256" t="s">
        <v>112</v>
      </c>
      <c r="LA56" s="256" t="s">
        <v>112</v>
      </c>
      <c r="LB56" s="256" t="s">
        <v>112</v>
      </c>
      <c r="LC56" s="256" t="s">
        <v>112</v>
      </c>
      <c r="LD56" s="256" t="s">
        <v>112</v>
      </c>
      <c r="LE56" s="256" t="s">
        <v>112</v>
      </c>
      <c r="LF56" s="256" t="s">
        <v>112</v>
      </c>
      <c r="LG56" s="256" t="s">
        <v>112</v>
      </c>
      <c r="LH56" s="256" t="s">
        <v>112</v>
      </c>
      <c r="LI56" s="256" t="s">
        <v>112</v>
      </c>
      <c r="LJ56" s="256" t="s">
        <v>112</v>
      </c>
      <c r="LK56" s="256" t="s">
        <v>112</v>
      </c>
      <c r="LL56" s="256" t="s">
        <v>112</v>
      </c>
      <c r="LM56" s="256" t="s">
        <v>112</v>
      </c>
      <c r="LN56" s="256" t="s">
        <v>112</v>
      </c>
      <c r="LO56" s="256" t="s">
        <v>112</v>
      </c>
      <c r="LP56" s="256" t="s">
        <v>112</v>
      </c>
      <c r="LQ56" s="256" t="s">
        <v>112</v>
      </c>
      <c r="LR56" s="256" t="s">
        <v>112</v>
      </c>
      <c r="LS56" s="256" t="s">
        <v>112</v>
      </c>
      <c r="LT56" s="256" t="s">
        <v>112</v>
      </c>
      <c r="LU56" s="256" t="s">
        <v>112</v>
      </c>
      <c r="LV56" s="256" t="s">
        <v>112</v>
      </c>
      <c r="LW56" s="256" t="s">
        <v>112</v>
      </c>
      <c r="LX56" s="256" t="s">
        <v>112</v>
      </c>
      <c r="LY56" s="256" t="s">
        <v>112</v>
      </c>
      <c r="LZ56" s="256" t="s">
        <v>112</v>
      </c>
      <c r="MA56" s="256" t="s">
        <v>112</v>
      </c>
      <c r="MB56" s="256" t="s">
        <v>112</v>
      </c>
      <c r="MC56" s="256" t="s">
        <v>112</v>
      </c>
      <c r="MD56" s="256" t="s">
        <v>112</v>
      </c>
      <c r="ME56" s="256" t="s">
        <v>112</v>
      </c>
      <c r="MF56" s="256" t="s">
        <v>112</v>
      </c>
      <c r="MG56" s="256" t="s">
        <v>112</v>
      </c>
      <c r="MH56" s="256" t="s">
        <v>112</v>
      </c>
      <c r="MI56" s="256" t="s">
        <v>112</v>
      </c>
      <c r="MJ56" s="256" t="s">
        <v>112</v>
      </c>
      <c r="MK56" s="256" t="s">
        <v>112</v>
      </c>
      <c r="ML56" s="256" t="s">
        <v>112</v>
      </c>
      <c r="MM56" s="256" t="s">
        <v>112</v>
      </c>
      <c r="MN56" s="256" t="s">
        <v>112</v>
      </c>
      <c r="MO56" s="256" t="s">
        <v>112</v>
      </c>
      <c r="MP56" s="256" t="s">
        <v>112</v>
      </c>
      <c r="MQ56" s="256" t="s">
        <v>112</v>
      </c>
      <c r="MR56" s="256" t="s">
        <v>112</v>
      </c>
      <c r="MS56" s="256" t="s">
        <v>112</v>
      </c>
      <c r="MT56" s="256" t="s">
        <v>112</v>
      </c>
      <c r="MU56" s="256" t="s">
        <v>112</v>
      </c>
      <c r="MV56" s="256" t="s">
        <v>112</v>
      </c>
      <c r="MW56" s="256" t="s">
        <v>112</v>
      </c>
      <c r="MX56" s="256" t="s">
        <v>112</v>
      </c>
      <c r="MY56" s="256" t="s">
        <v>112</v>
      </c>
      <c r="MZ56" s="256" t="s">
        <v>112</v>
      </c>
      <c r="NA56" s="256" t="s">
        <v>112</v>
      </c>
      <c r="NB56" s="256" t="s">
        <v>112</v>
      </c>
      <c r="NC56" s="256" t="s">
        <v>112</v>
      </c>
      <c r="ND56" s="256" t="s">
        <v>112</v>
      </c>
      <c r="NE56" s="256" t="s">
        <v>112</v>
      </c>
      <c r="NF56" s="256" t="s">
        <v>112</v>
      </c>
      <c r="NG56" s="256" t="s">
        <v>112</v>
      </c>
      <c r="NH56" s="256" t="s">
        <v>112</v>
      </c>
      <c r="NI56" s="256" t="s">
        <v>112</v>
      </c>
      <c r="NJ56" s="256" t="s">
        <v>112</v>
      </c>
      <c r="NK56" s="256" t="s">
        <v>112</v>
      </c>
      <c r="NL56" s="256" t="s">
        <v>112</v>
      </c>
      <c r="NM56" s="256" t="s">
        <v>112</v>
      </c>
      <c r="NN56" s="256" t="s">
        <v>112</v>
      </c>
      <c r="NO56" s="256" t="s">
        <v>112</v>
      </c>
      <c r="NP56" s="256" t="s">
        <v>112</v>
      </c>
      <c r="NQ56" s="256" t="s">
        <v>112</v>
      </c>
      <c r="NR56" s="256" t="s">
        <v>112</v>
      </c>
      <c r="NS56" s="256" t="s">
        <v>112</v>
      </c>
      <c r="NT56" s="256" t="s">
        <v>112</v>
      </c>
      <c r="NU56" s="256" t="s">
        <v>112</v>
      </c>
      <c r="NV56" s="256" t="s">
        <v>112</v>
      </c>
      <c r="NW56" s="256" t="s">
        <v>112</v>
      </c>
      <c r="NX56" s="256" t="s">
        <v>112</v>
      </c>
      <c r="NY56" s="256" t="s">
        <v>112</v>
      </c>
      <c r="NZ56" s="256" t="s">
        <v>112</v>
      </c>
      <c r="OA56" s="256" t="s">
        <v>112</v>
      </c>
      <c r="OB56" s="256" t="s">
        <v>112</v>
      </c>
      <c r="OC56" s="256" t="s">
        <v>112</v>
      </c>
      <c r="OD56" s="256" t="s">
        <v>112</v>
      </c>
      <c r="OE56" s="256" t="s">
        <v>112</v>
      </c>
      <c r="OF56" s="256" t="s">
        <v>112</v>
      </c>
      <c r="OG56" s="256" t="s">
        <v>112</v>
      </c>
      <c r="OH56" s="256" t="s">
        <v>112</v>
      </c>
      <c r="OI56" s="256" t="s">
        <v>112</v>
      </c>
      <c r="OJ56" s="256" t="s">
        <v>112</v>
      </c>
      <c r="OK56" s="256" t="s">
        <v>112</v>
      </c>
      <c r="OL56" s="256" t="s">
        <v>112</v>
      </c>
      <c r="OM56" s="256" t="s">
        <v>112</v>
      </c>
      <c r="ON56" s="256" t="s">
        <v>112</v>
      </c>
      <c r="OO56" s="256" t="s">
        <v>112</v>
      </c>
      <c r="OP56" s="256" t="s">
        <v>112</v>
      </c>
      <c r="OQ56" s="256" t="s">
        <v>112</v>
      </c>
      <c r="OR56" s="256" t="s">
        <v>112</v>
      </c>
      <c r="OS56" s="256" t="s">
        <v>112</v>
      </c>
      <c r="OT56" s="256" t="s">
        <v>112</v>
      </c>
      <c r="OU56" s="256" t="s">
        <v>112</v>
      </c>
      <c r="OV56" s="256" t="s">
        <v>112</v>
      </c>
      <c r="OW56" s="256" t="s">
        <v>112</v>
      </c>
      <c r="OX56" s="256" t="s">
        <v>112</v>
      </c>
      <c r="OY56" s="256" t="s">
        <v>112</v>
      </c>
      <c r="OZ56" s="256" t="s">
        <v>112</v>
      </c>
      <c r="PA56" s="256" t="s">
        <v>112</v>
      </c>
      <c r="PB56" s="256" t="s">
        <v>112</v>
      </c>
      <c r="PC56" s="256" t="s">
        <v>112</v>
      </c>
      <c r="PD56" s="256" t="s">
        <v>112</v>
      </c>
      <c r="PE56" s="256" t="s">
        <v>112</v>
      </c>
      <c r="PF56" s="256" t="s">
        <v>112</v>
      </c>
      <c r="PG56" s="256" t="s">
        <v>112</v>
      </c>
      <c r="PH56" s="256" t="s">
        <v>112</v>
      </c>
      <c r="PI56" s="256" t="s">
        <v>112</v>
      </c>
      <c r="PJ56" s="256" t="s">
        <v>112</v>
      </c>
      <c r="PK56" s="256" t="s">
        <v>112</v>
      </c>
      <c r="PL56" s="256" t="s">
        <v>112</v>
      </c>
      <c r="PM56" s="256" t="s">
        <v>112</v>
      </c>
      <c r="PN56" s="256" t="s">
        <v>112</v>
      </c>
      <c r="PO56" s="256" t="s">
        <v>112</v>
      </c>
      <c r="PP56" s="256" t="s">
        <v>112</v>
      </c>
      <c r="PQ56" s="256" t="s">
        <v>112</v>
      </c>
      <c r="PR56" s="256" t="s">
        <v>112</v>
      </c>
      <c r="PS56" s="256" t="s">
        <v>112</v>
      </c>
      <c r="PT56" s="256" t="s">
        <v>112</v>
      </c>
      <c r="PU56" s="256" t="s">
        <v>112</v>
      </c>
      <c r="PV56" s="256" t="s">
        <v>112</v>
      </c>
      <c r="PW56" s="256" t="s">
        <v>112</v>
      </c>
      <c r="PX56" s="256" t="s">
        <v>112</v>
      </c>
      <c r="PY56" s="256" t="s">
        <v>112</v>
      </c>
      <c r="PZ56" s="256" t="s">
        <v>112</v>
      </c>
      <c r="QA56" s="256" t="s">
        <v>112</v>
      </c>
      <c r="QB56" s="256" t="s">
        <v>112</v>
      </c>
      <c r="QC56" s="256" t="s">
        <v>112</v>
      </c>
      <c r="QD56" s="256" t="s">
        <v>112</v>
      </c>
      <c r="QE56" s="256" t="s">
        <v>112</v>
      </c>
      <c r="QF56" s="256" t="s">
        <v>112</v>
      </c>
      <c r="QG56" s="256" t="s">
        <v>112</v>
      </c>
      <c r="QH56" s="256" t="s">
        <v>112</v>
      </c>
      <c r="QI56" s="256" t="s">
        <v>112</v>
      </c>
      <c r="QJ56" s="256" t="s">
        <v>112</v>
      </c>
      <c r="QK56" s="256" t="s">
        <v>112</v>
      </c>
      <c r="QL56" s="256" t="s">
        <v>112</v>
      </c>
      <c r="QM56" s="256" t="s">
        <v>112</v>
      </c>
      <c r="QN56" s="256" t="s">
        <v>112</v>
      </c>
      <c r="QO56" s="256" t="s">
        <v>112</v>
      </c>
      <c r="QP56" s="256" t="s">
        <v>112</v>
      </c>
      <c r="QQ56" s="256" t="s">
        <v>112</v>
      </c>
      <c r="QR56" s="256" t="s">
        <v>112</v>
      </c>
      <c r="QS56" s="256" t="s">
        <v>112</v>
      </c>
      <c r="QT56" s="256" t="s">
        <v>112</v>
      </c>
      <c r="QU56" s="256" t="s">
        <v>112</v>
      </c>
      <c r="QV56" s="256" t="s">
        <v>112</v>
      </c>
      <c r="QW56" s="256" t="s">
        <v>112</v>
      </c>
      <c r="QX56" s="256" t="s">
        <v>112</v>
      </c>
      <c r="QY56" s="256" t="s">
        <v>112</v>
      </c>
      <c r="QZ56" s="256" t="s">
        <v>112</v>
      </c>
      <c r="RA56" s="256" t="s">
        <v>112</v>
      </c>
      <c r="RB56" s="256" t="s">
        <v>112</v>
      </c>
      <c r="RC56" s="256" t="s">
        <v>112</v>
      </c>
      <c r="RD56" s="256" t="s">
        <v>112</v>
      </c>
      <c r="RE56" s="256" t="s">
        <v>112</v>
      </c>
      <c r="RF56" s="256" t="s">
        <v>112</v>
      </c>
      <c r="RG56" s="256" t="s">
        <v>112</v>
      </c>
      <c r="RH56" s="256" t="s">
        <v>112</v>
      </c>
      <c r="RI56" s="256" t="s">
        <v>112</v>
      </c>
      <c r="RJ56" s="256" t="s">
        <v>112</v>
      </c>
      <c r="RK56" s="256" t="s">
        <v>112</v>
      </c>
      <c r="RL56" s="256" t="s">
        <v>112</v>
      </c>
      <c r="RM56" s="256" t="s">
        <v>112</v>
      </c>
      <c r="RN56" s="256" t="s">
        <v>112</v>
      </c>
      <c r="RO56" s="256" t="s">
        <v>112</v>
      </c>
      <c r="RP56" s="256" t="s">
        <v>112</v>
      </c>
      <c r="RQ56" s="256" t="s">
        <v>112</v>
      </c>
      <c r="RR56" s="256" t="s">
        <v>112</v>
      </c>
      <c r="RS56" s="256" t="s">
        <v>112</v>
      </c>
      <c r="RT56" s="256" t="s">
        <v>112</v>
      </c>
      <c r="RU56" s="256" t="s">
        <v>112</v>
      </c>
      <c r="RV56" s="256" t="s">
        <v>112</v>
      </c>
      <c r="RW56" s="256" t="s">
        <v>112</v>
      </c>
      <c r="RX56" s="256" t="s">
        <v>112</v>
      </c>
      <c r="RY56" s="256" t="s">
        <v>112</v>
      </c>
      <c r="RZ56" s="256" t="s">
        <v>112</v>
      </c>
      <c r="SA56" s="256" t="s">
        <v>112</v>
      </c>
      <c r="SB56" s="256" t="s">
        <v>112</v>
      </c>
      <c r="SC56" s="256" t="s">
        <v>112</v>
      </c>
      <c r="SD56" s="256" t="s">
        <v>112</v>
      </c>
      <c r="SE56" s="256" t="s">
        <v>112</v>
      </c>
      <c r="SF56" s="256" t="s">
        <v>112</v>
      </c>
      <c r="SG56" s="256" t="s">
        <v>112</v>
      </c>
      <c r="SH56" s="256" t="s">
        <v>112</v>
      </c>
      <c r="SI56" s="256" t="s">
        <v>112</v>
      </c>
      <c r="SJ56" s="256" t="s">
        <v>112</v>
      </c>
      <c r="SK56" s="256" t="s">
        <v>112</v>
      </c>
      <c r="SL56" s="256" t="s">
        <v>112</v>
      </c>
      <c r="SM56" s="256" t="s">
        <v>112</v>
      </c>
      <c r="SN56" s="256" t="s">
        <v>112</v>
      </c>
      <c r="SO56" s="256" t="s">
        <v>112</v>
      </c>
      <c r="SP56" s="256" t="s">
        <v>112</v>
      </c>
      <c r="SQ56" s="256" t="s">
        <v>112</v>
      </c>
      <c r="SR56" s="256" t="s">
        <v>112</v>
      </c>
      <c r="SS56" s="256" t="s">
        <v>112</v>
      </c>
      <c r="ST56" s="256" t="s">
        <v>112</v>
      </c>
      <c r="SU56" s="256" t="s">
        <v>112</v>
      </c>
      <c r="SV56" s="256" t="s">
        <v>112</v>
      </c>
      <c r="SW56" s="256" t="s">
        <v>112</v>
      </c>
      <c r="SX56" s="256" t="s">
        <v>112</v>
      </c>
      <c r="SY56" s="256" t="s">
        <v>112</v>
      </c>
      <c r="SZ56" s="256" t="s">
        <v>112</v>
      </c>
      <c r="TA56" s="256" t="s">
        <v>112</v>
      </c>
      <c r="TB56" s="256" t="s">
        <v>112</v>
      </c>
      <c r="TC56" s="256" t="s">
        <v>112</v>
      </c>
      <c r="TD56" s="256" t="s">
        <v>112</v>
      </c>
      <c r="TE56" s="256" t="s">
        <v>112</v>
      </c>
      <c r="TF56" s="256" t="s">
        <v>112</v>
      </c>
      <c r="TG56" s="256" t="s">
        <v>112</v>
      </c>
      <c r="TH56" s="256" t="s">
        <v>112</v>
      </c>
      <c r="TI56" s="256" t="s">
        <v>112</v>
      </c>
      <c r="TJ56" s="256" t="s">
        <v>112</v>
      </c>
      <c r="TK56" s="256" t="s">
        <v>112</v>
      </c>
      <c r="TL56" s="256" t="s">
        <v>112</v>
      </c>
      <c r="TM56" s="256" t="s">
        <v>112</v>
      </c>
      <c r="TN56" s="256" t="s">
        <v>112</v>
      </c>
      <c r="TO56" s="256" t="s">
        <v>112</v>
      </c>
      <c r="TP56" s="256" t="s">
        <v>112</v>
      </c>
      <c r="TQ56" s="256" t="s">
        <v>112</v>
      </c>
      <c r="TR56" s="256" t="s">
        <v>112</v>
      </c>
      <c r="TS56" s="256" t="s">
        <v>112</v>
      </c>
      <c r="TT56" s="256" t="s">
        <v>112</v>
      </c>
      <c r="TU56" s="256" t="s">
        <v>112</v>
      </c>
      <c r="TV56" s="256" t="s">
        <v>112</v>
      </c>
      <c r="TW56" s="256" t="s">
        <v>112</v>
      </c>
      <c r="TX56" s="256" t="s">
        <v>112</v>
      </c>
      <c r="TY56" s="256" t="s">
        <v>112</v>
      </c>
      <c r="TZ56" s="256" t="s">
        <v>112</v>
      </c>
      <c r="UA56" s="256" t="s">
        <v>112</v>
      </c>
      <c r="UB56" s="256" t="s">
        <v>112</v>
      </c>
      <c r="UC56" s="256" t="s">
        <v>112</v>
      </c>
      <c r="UD56" s="256" t="s">
        <v>112</v>
      </c>
      <c r="UE56" s="256" t="s">
        <v>112</v>
      </c>
      <c r="UF56" s="256" t="s">
        <v>112</v>
      </c>
      <c r="UG56" s="256" t="s">
        <v>112</v>
      </c>
      <c r="UH56" s="256" t="s">
        <v>112</v>
      </c>
      <c r="UI56" s="256" t="s">
        <v>112</v>
      </c>
      <c r="UJ56" s="256" t="s">
        <v>112</v>
      </c>
      <c r="UK56" s="256" t="s">
        <v>112</v>
      </c>
      <c r="UL56" s="256" t="s">
        <v>112</v>
      </c>
      <c r="UM56" s="256" t="s">
        <v>112</v>
      </c>
      <c r="UN56" s="256" t="s">
        <v>112</v>
      </c>
      <c r="UO56" s="256" t="s">
        <v>112</v>
      </c>
      <c r="UP56" s="256" t="s">
        <v>112</v>
      </c>
      <c r="UQ56" s="256" t="s">
        <v>112</v>
      </c>
      <c r="UR56" s="256" t="s">
        <v>112</v>
      </c>
      <c r="US56" s="256" t="s">
        <v>112</v>
      </c>
      <c r="UT56" s="256" t="s">
        <v>112</v>
      </c>
      <c r="UU56" s="256" t="s">
        <v>112</v>
      </c>
      <c r="UV56" s="256" t="s">
        <v>112</v>
      </c>
      <c r="UW56" s="256" t="s">
        <v>112</v>
      </c>
      <c r="UX56" s="256" t="s">
        <v>112</v>
      </c>
      <c r="UY56" s="256" t="s">
        <v>112</v>
      </c>
      <c r="UZ56" s="256" t="s">
        <v>112</v>
      </c>
      <c r="VA56" s="256" t="s">
        <v>112</v>
      </c>
      <c r="VB56" s="256" t="s">
        <v>112</v>
      </c>
      <c r="VC56" s="256" t="s">
        <v>112</v>
      </c>
      <c r="VD56" s="256" t="s">
        <v>112</v>
      </c>
      <c r="VE56" s="256" t="s">
        <v>112</v>
      </c>
      <c r="VF56" s="256" t="s">
        <v>112</v>
      </c>
      <c r="VG56" s="256" t="s">
        <v>112</v>
      </c>
      <c r="VH56" s="256" t="s">
        <v>112</v>
      </c>
      <c r="VI56" s="256" t="s">
        <v>112</v>
      </c>
      <c r="VJ56" s="256" t="s">
        <v>112</v>
      </c>
      <c r="VK56" s="256" t="s">
        <v>112</v>
      </c>
      <c r="VL56" s="256" t="s">
        <v>112</v>
      </c>
      <c r="VM56" s="256" t="s">
        <v>112</v>
      </c>
      <c r="VN56" s="256" t="s">
        <v>112</v>
      </c>
      <c r="VO56" s="256" t="s">
        <v>112</v>
      </c>
      <c r="VP56" s="256" t="s">
        <v>112</v>
      </c>
      <c r="VQ56" s="256" t="s">
        <v>112</v>
      </c>
      <c r="VR56" s="256" t="s">
        <v>112</v>
      </c>
      <c r="VS56" s="256" t="s">
        <v>112</v>
      </c>
      <c r="VT56" s="256" t="s">
        <v>112</v>
      </c>
      <c r="VU56" s="256" t="s">
        <v>112</v>
      </c>
      <c r="VV56" s="256" t="s">
        <v>112</v>
      </c>
      <c r="VW56" s="256" t="s">
        <v>112</v>
      </c>
      <c r="VX56" s="256" t="s">
        <v>112</v>
      </c>
      <c r="VY56" s="256" t="s">
        <v>112</v>
      </c>
      <c r="VZ56" s="256" t="s">
        <v>112</v>
      </c>
      <c r="WA56" s="256" t="s">
        <v>112</v>
      </c>
      <c r="WB56" s="256" t="s">
        <v>112</v>
      </c>
      <c r="WC56" s="256" t="s">
        <v>112</v>
      </c>
      <c r="WD56" s="256" t="s">
        <v>112</v>
      </c>
      <c r="WE56" s="256" t="s">
        <v>112</v>
      </c>
      <c r="WF56" s="256" t="s">
        <v>112</v>
      </c>
      <c r="WG56" s="256" t="s">
        <v>112</v>
      </c>
      <c r="WH56" s="256" t="s">
        <v>112</v>
      </c>
      <c r="WI56" s="256" t="s">
        <v>112</v>
      </c>
      <c r="WJ56" s="256" t="s">
        <v>112</v>
      </c>
      <c r="WK56" s="256" t="s">
        <v>112</v>
      </c>
      <c r="WL56" s="256" t="s">
        <v>112</v>
      </c>
      <c r="WM56" s="256" t="s">
        <v>112</v>
      </c>
      <c r="WN56" s="256" t="s">
        <v>112</v>
      </c>
      <c r="WO56" s="256" t="s">
        <v>112</v>
      </c>
      <c r="WP56" s="256" t="s">
        <v>112</v>
      </c>
      <c r="WQ56" s="256" t="s">
        <v>112</v>
      </c>
      <c r="WR56" s="256" t="s">
        <v>112</v>
      </c>
      <c r="WS56" s="256" t="s">
        <v>112</v>
      </c>
      <c r="WT56" s="256" t="s">
        <v>112</v>
      </c>
      <c r="WU56" s="256" t="s">
        <v>112</v>
      </c>
      <c r="WV56" s="256" t="s">
        <v>112</v>
      </c>
      <c r="WW56" s="256" t="s">
        <v>112</v>
      </c>
      <c r="WX56" s="256" t="s">
        <v>112</v>
      </c>
      <c r="WY56" s="256" t="s">
        <v>112</v>
      </c>
      <c r="WZ56" s="256" t="s">
        <v>112</v>
      </c>
      <c r="XA56" s="256" t="s">
        <v>112</v>
      </c>
      <c r="XB56" s="256" t="s">
        <v>112</v>
      </c>
      <c r="XC56" s="256" t="s">
        <v>112</v>
      </c>
      <c r="XD56" s="256" t="s">
        <v>112</v>
      </c>
      <c r="XE56" s="256" t="s">
        <v>112</v>
      </c>
      <c r="XF56" s="256" t="s">
        <v>112</v>
      </c>
      <c r="XG56" s="256" t="s">
        <v>112</v>
      </c>
      <c r="XH56" s="256" t="s">
        <v>112</v>
      </c>
      <c r="XI56" s="256" t="s">
        <v>112</v>
      </c>
      <c r="XJ56" s="256" t="s">
        <v>112</v>
      </c>
      <c r="XK56" s="256" t="s">
        <v>112</v>
      </c>
      <c r="XL56" s="256" t="s">
        <v>112</v>
      </c>
      <c r="XM56" s="256" t="s">
        <v>112</v>
      </c>
      <c r="XN56" s="256" t="s">
        <v>112</v>
      </c>
      <c r="XO56" s="256" t="s">
        <v>112</v>
      </c>
      <c r="XP56" s="256" t="s">
        <v>112</v>
      </c>
      <c r="XQ56" s="256" t="s">
        <v>112</v>
      </c>
      <c r="XR56" s="256" t="s">
        <v>112</v>
      </c>
      <c r="XS56" s="256" t="s">
        <v>112</v>
      </c>
      <c r="XT56" s="256" t="s">
        <v>112</v>
      </c>
      <c r="XU56" s="256" t="s">
        <v>112</v>
      </c>
      <c r="XV56" s="256" t="s">
        <v>112</v>
      </c>
      <c r="XW56" s="256" t="s">
        <v>112</v>
      </c>
      <c r="XX56" s="256" t="s">
        <v>112</v>
      </c>
      <c r="XY56" s="256" t="s">
        <v>112</v>
      </c>
      <c r="XZ56" s="256" t="s">
        <v>112</v>
      </c>
      <c r="YA56" s="256" t="s">
        <v>112</v>
      </c>
      <c r="YB56" s="256" t="s">
        <v>112</v>
      </c>
      <c r="YC56" s="256" t="s">
        <v>112</v>
      </c>
      <c r="YD56" s="256" t="s">
        <v>112</v>
      </c>
      <c r="YE56" s="256" t="s">
        <v>112</v>
      </c>
      <c r="YF56" s="256" t="s">
        <v>112</v>
      </c>
      <c r="YG56" s="256" t="s">
        <v>112</v>
      </c>
      <c r="YH56" s="256" t="s">
        <v>112</v>
      </c>
      <c r="YI56" s="256" t="s">
        <v>112</v>
      </c>
      <c r="YJ56" s="256" t="s">
        <v>112</v>
      </c>
      <c r="YK56" s="256" t="s">
        <v>112</v>
      </c>
      <c r="YL56" s="256" t="s">
        <v>112</v>
      </c>
      <c r="YM56" s="256" t="s">
        <v>112</v>
      </c>
      <c r="YN56" s="256" t="s">
        <v>112</v>
      </c>
      <c r="YO56" s="256" t="s">
        <v>112</v>
      </c>
      <c r="YP56" s="256" t="s">
        <v>112</v>
      </c>
      <c r="YQ56" s="256" t="s">
        <v>112</v>
      </c>
      <c r="YR56" s="256" t="s">
        <v>112</v>
      </c>
      <c r="YS56" s="256" t="s">
        <v>112</v>
      </c>
      <c r="YT56" s="256" t="s">
        <v>112</v>
      </c>
      <c r="YU56" s="256" t="s">
        <v>112</v>
      </c>
      <c r="YV56" s="256" t="s">
        <v>112</v>
      </c>
      <c r="YW56" s="256" t="s">
        <v>112</v>
      </c>
      <c r="YX56" s="256" t="s">
        <v>112</v>
      </c>
      <c r="YY56" s="256" t="s">
        <v>112</v>
      </c>
      <c r="YZ56" s="256" t="s">
        <v>112</v>
      </c>
      <c r="ZA56" s="256" t="s">
        <v>112</v>
      </c>
      <c r="ZB56" s="256" t="s">
        <v>112</v>
      </c>
      <c r="ZC56" s="256" t="s">
        <v>112</v>
      </c>
      <c r="ZD56" s="256" t="s">
        <v>112</v>
      </c>
      <c r="ZE56" s="256" t="s">
        <v>112</v>
      </c>
      <c r="ZF56" s="256" t="s">
        <v>112</v>
      </c>
      <c r="ZG56" s="256" t="s">
        <v>112</v>
      </c>
      <c r="ZH56" s="256" t="s">
        <v>112</v>
      </c>
      <c r="ZI56" s="256" t="s">
        <v>112</v>
      </c>
      <c r="ZJ56" s="256" t="s">
        <v>112</v>
      </c>
      <c r="ZK56" s="256" t="s">
        <v>112</v>
      </c>
      <c r="ZL56" s="256" t="s">
        <v>112</v>
      </c>
      <c r="ZM56" s="256" t="s">
        <v>112</v>
      </c>
      <c r="ZN56" s="256" t="s">
        <v>112</v>
      </c>
      <c r="ZO56" s="256" t="s">
        <v>112</v>
      </c>
      <c r="ZP56" s="256" t="s">
        <v>112</v>
      </c>
      <c r="ZQ56" s="256" t="s">
        <v>112</v>
      </c>
      <c r="ZR56" s="256" t="s">
        <v>112</v>
      </c>
      <c r="ZS56" s="256" t="s">
        <v>112</v>
      </c>
      <c r="ZT56" s="256" t="s">
        <v>112</v>
      </c>
      <c r="ZU56" s="256" t="s">
        <v>112</v>
      </c>
      <c r="ZV56" s="256" t="s">
        <v>112</v>
      </c>
      <c r="ZW56" s="256" t="s">
        <v>112</v>
      </c>
      <c r="ZX56" s="256" t="s">
        <v>112</v>
      </c>
      <c r="ZY56" s="256" t="s">
        <v>112</v>
      </c>
      <c r="ZZ56" s="256" t="s">
        <v>112</v>
      </c>
      <c r="AAA56" s="256" t="s">
        <v>112</v>
      </c>
      <c r="AAB56" s="256" t="s">
        <v>112</v>
      </c>
      <c r="AAC56" s="256" t="s">
        <v>112</v>
      </c>
      <c r="AAD56" s="256" t="s">
        <v>112</v>
      </c>
      <c r="AAE56" s="256" t="s">
        <v>112</v>
      </c>
      <c r="AAF56" s="256" t="s">
        <v>112</v>
      </c>
      <c r="AAG56" s="256" t="s">
        <v>112</v>
      </c>
      <c r="AAH56" s="256" t="s">
        <v>112</v>
      </c>
      <c r="AAI56" s="256" t="s">
        <v>112</v>
      </c>
      <c r="AAJ56" s="256" t="s">
        <v>112</v>
      </c>
      <c r="AAK56" s="256" t="s">
        <v>112</v>
      </c>
      <c r="AAL56" s="256" t="s">
        <v>112</v>
      </c>
      <c r="AAM56" s="256" t="s">
        <v>112</v>
      </c>
      <c r="AAN56" s="256" t="s">
        <v>112</v>
      </c>
      <c r="AAO56" s="256" t="s">
        <v>112</v>
      </c>
      <c r="AAP56" s="256" t="s">
        <v>112</v>
      </c>
      <c r="AAQ56" s="256" t="s">
        <v>112</v>
      </c>
      <c r="AAR56" s="256" t="s">
        <v>112</v>
      </c>
      <c r="AAS56" s="256" t="s">
        <v>112</v>
      </c>
      <c r="AAT56" s="256" t="s">
        <v>112</v>
      </c>
      <c r="AAU56" s="256" t="s">
        <v>112</v>
      </c>
      <c r="AAV56" s="256" t="s">
        <v>112</v>
      </c>
      <c r="AAW56" s="256" t="s">
        <v>112</v>
      </c>
      <c r="AAX56" s="256" t="s">
        <v>112</v>
      </c>
      <c r="AAY56" s="256" t="s">
        <v>112</v>
      </c>
      <c r="AAZ56" s="256" t="s">
        <v>112</v>
      </c>
      <c r="ABA56" s="256" t="s">
        <v>112</v>
      </c>
      <c r="ABB56" s="256" t="s">
        <v>112</v>
      </c>
      <c r="ABC56" s="256" t="s">
        <v>112</v>
      </c>
      <c r="ABD56" s="256" t="s">
        <v>112</v>
      </c>
      <c r="ABE56" s="256" t="s">
        <v>112</v>
      </c>
      <c r="ABF56" s="256" t="s">
        <v>112</v>
      </c>
      <c r="ABG56" s="256" t="s">
        <v>112</v>
      </c>
      <c r="ABH56" s="256" t="s">
        <v>112</v>
      </c>
      <c r="ABI56" s="256" t="s">
        <v>112</v>
      </c>
      <c r="ABJ56" s="256" t="s">
        <v>112</v>
      </c>
      <c r="ABK56" s="256" t="s">
        <v>112</v>
      </c>
      <c r="ABL56" s="256" t="s">
        <v>112</v>
      </c>
      <c r="ABM56" s="256" t="s">
        <v>112</v>
      </c>
      <c r="ABN56" s="256" t="s">
        <v>112</v>
      </c>
      <c r="ABO56" s="256" t="s">
        <v>112</v>
      </c>
      <c r="ABP56" s="256" t="s">
        <v>112</v>
      </c>
      <c r="ABQ56" s="256" t="s">
        <v>112</v>
      </c>
      <c r="ABR56" s="256" t="s">
        <v>112</v>
      </c>
      <c r="ABS56" s="256" t="s">
        <v>112</v>
      </c>
      <c r="ABT56" s="256" t="s">
        <v>112</v>
      </c>
      <c r="ABU56" s="256" t="s">
        <v>112</v>
      </c>
      <c r="ABV56" s="256" t="s">
        <v>112</v>
      </c>
      <c r="ABW56" s="256" t="s">
        <v>112</v>
      </c>
      <c r="ABX56" s="256" t="s">
        <v>112</v>
      </c>
      <c r="ABY56" s="256" t="s">
        <v>112</v>
      </c>
      <c r="ABZ56" s="256" t="s">
        <v>112</v>
      </c>
      <c r="ACA56" s="256" t="s">
        <v>112</v>
      </c>
      <c r="ACB56" s="256" t="s">
        <v>112</v>
      </c>
      <c r="ACC56" s="256" t="s">
        <v>112</v>
      </c>
      <c r="ACD56" s="256" t="s">
        <v>112</v>
      </c>
      <c r="ACE56" s="256" t="s">
        <v>112</v>
      </c>
      <c r="ACF56" s="256" t="s">
        <v>112</v>
      </c>
      <c r="ACG56" s="256" t="s">
        <v>112</v>
      </c>
      <c r="ACH56" s="256" t="s">
        <v>112</v>
      </c>
      <c r="ACI56" s="256" t="s">
        <v>112</v>
      </c>
      <c r="ACJ56" s="256" t="s">
        <v>112</v>
      </c>
      <c r="ACK56" s="256" t="s">
        <v>112</v>
      </c>
      <c r="ACL56" s="256" t="s">
        <v>112</v>
      </c>
      <c r="ACM56" s="256" t="s">
        <v>112</v>
      </c>
      <c r="ACN56" s="256" t="s">
        <v>112</v>
      </c>
      <c r="ACO56" s="256" t="s">
        <v>112</v>
      </c>
      <c r="ACP56" s="256" t="s">
        <v>112</v>
      </c>
      <c r="ACQ56" s="256" t="s">
        <v>112</v>
      </c>
      <c r="ACR56" s="256" t="s">
        <v>112</v>
      </c>
      <c r="ACS56" s="256" t="s">
        <v>112</v>
      </c>
      <c r="ACT56" s="256" t="s">
        <v>112</v>
      </c>
      <c r="ACU56" s="256" t="s">
        <v>112</v>
      </c>
      <c r="ACV56" s="256" t="s">
        <v>112</v>
      </c>
      <c r="ACW56" s="256" t="s">
        <v>112</v>
      </c>
      <c r="ACX56" s="256" t="s">
        <v>112</v>
      </c>
      <c r="ACY56" s="256" t="s">
        <v>112</v>
      </c>
      <c r="ACZ56" s="256" t="s">
        <v>112</v>
      </c>
      <c r="ADA56" s="256" t="s">
        <v>112</v>
      </c>
      <c r="ADB56" s="256" t="s">
        <v>112</v>
      </c>
      <c r="ADC56" s="256" t="s">
        <v>112</v>
      </c>
      <c r="ADD56" s="256" t="s">
        <v>112</v>
      </c>
      <c r="ADE56" s="256" t="s">
        <v>112</v>
      </c>
      <c r="ADF56" s="256" t="s">
        <v>112</v>
      </c>
      <c r="ADG56" s="256" t="s">
        <v>112</v>
      </c>
      <c r="ADH56" s="256" t="s">
        <v>112</v>
      </c>
      <c r="ADI56" s="256" t="s">
        <v>112</v>
      </c>
      <c r="ADJ56" s="256" t="s">
        <v>112</v>
      </c>
      <c r="ADK56" s="256" t="s">
        <v>112</v>
      </c>
      <c r="ADL56" s="256" t="s">
        <v>112</v>
      </c>
      <c r="ADM56" s="256" t="s">
        <v>112</v>
      </c>
      <c r="ADN56" s="256" t="s">
        <v>112</v>
      </c>
      <c r="ADO56" s="256" t="s">
        <v>112</v>
      </c>
      <c r="ADP56" s="256" t="s">
        <v>112</v>
      </c>
      <c r="ADQ56" s="256" t="s">
        <v>112</v>
      </c>
      <c r="ADR56" s="256" t="s">
        <v>112</v>
      </c>
      <c r="ADS56" s="256" t="s">
        <v>112</v>
      </c>
      <c r="ADT56" s="256" t="s">
        <v>112</v>
      </c>
      <c r="ADU56" s="256" t="s">
        <v>112</v>
      </c>
      <c r="ADV56" s="256" t="s">
        <v>112</v>
      </c>
      <c r="ADW56" s="256" t="s">
        <v>112</v>
      </c>
      <c r="ADX56" s="256" t="s">
        <v>112</v>
      </c>
      <c r="ADY56" s="256" t="s">
        <v>112</v>
      </c>
      <c r="ADZ56" s="256" t="s">
        <v>112</v>
      </c>
      <c r="AEA56" s="256" t="s">
        <v>112</v>
      </c>
      <c r="AEB56" s="256" t="s">
        <v>112</v>
      </c>
      <c r="AEC56" s="256" t="s">
        <v>112</v>
      </c>
      <c r="AED56" s="256" t="s">
        <v>112</v>
      </c>
      <c r="AEE56" s="256" t="s">
        <v>112</v>
      </c>
      <c r="AEF56" s="256" t="s">
        <v>112</v>
      </c>
      <c r="AEG56" s="256" t="s">
        <v>112</v>
      </c>
      <c r="AEH56" s="256" t="s">
        <v>112</v>
      </c>
      <c r="AEI56" s="256" t="s">
        <v>112</v>
      </c>
      <c r="AEJ56" s="256" t="s">
        <v>112</v>
      </c>
      <c r="AEK56" s="256" t="s">
        <v>112</v>
      </c>
      <c r="AEL56" s="256" t="s">
        <v>112</v>
      </c>
      <c r="AEM56" s="256" t="s">
        <v>112</v>
      </c>
      <c r="AEN56" s="256" t="s">
        <v>112</v>
      </c>
      <c r="AEO56" s="256" t="s">
        <v>112</v>
      </c>
      <c r="AEP56" s="256" t="s">
        <v>112</v>
      </c>
      <c r="AEQ56" s="256" t="s">
        <v>112</v>
      </c>
      <c r="AER56" s="256" t="s">
        <v>112</v>
      </c>
      <c r="AES56" s="256" t="s">
        <v>112</v>
      </c>
      <c r="AET56" s="256" t="s">
        <v>112</v>
      </c>
      <c r="AEU56" s="256" t="s">
        <v>112</v>
      </c>
      <c r="AEV56" s="256" t="s">
        <v>112</v>
      </c>
      <c r="AEW56" s="256" t="s">
        <v>112</v>
      </c>
      <c r="AEX56" s="256" t="s">
        <v>112</v>
      </c>
      <c r="AEY56" s="256" t="s">
        <v>112</v>
      </c>
      <c r="AEZ56" s="256" t="s">
        <v>112</v>
      </c>
      <c r="AFA56" s="256" t="s">
        <v>112</v>
      </c>
      <c r="AFB56" s="256" t="s">
        <v>112</v>
      </c>
      <c r="AFC56" s="256" t="s">
        <v>112</v>
      </c>
      <c r="AFD56" s="256" t="s">
        <v>112</v>
      </c>
      <c r="AFE56" s="256" t="s">
        <v>112</v>
      </c>
      <c r="AFF56" s="256" t="s">
        <v>112</v>
      </c>
      <c r="AFG56" s="256" t="s">
        <v>112</v>
      </c>
      <c r="AFH56" s="256" t="s">
        <v>112</v>
      </c>
      <c r="AFI56" s="256" t="s">
        <v>112</v>
      </c>
      <c r="AFJ56" s="256" t="s">
        <v>112</v>
      </c>
      <c r="AFK56" s="256" t="s">
        <v>112</v>
      </c>
      <c r="AFL56" s="256" t="s">
        <v>112</v>
      </c>
      <c r="AFM56" s="256" t="s">
        <v>112</v>
      </c>
      <c r="AFN56" s="256" t="s">
        <v>112</v>
      </c>
      <c r="AFO56" s="256" t="s">
        <v>112</v>
      </c>
      <c r="AFP56" s="256" t="s">
        <v>112</v>
      </c>
      <c r="AFQ56" s="256" t="s">
        <v>112</v>
      </c>
      <c r="AFR56" s="256" t="s">
        <v>112</v>
      </c>
      <c r="AFS56" s="256" t="s">
        <v>112</v>
      </c>
      <c r="AFT56" s="256" t="s">
        <v>112</v>
      </c>
      <c r="AFU56" s="256" t="s">
        <v>112</v>
      </c>
      <c r="AFV56" s="256" t="s">
        <v>112</v>
      </c>
      <c r="AFW56" s="256" t="s">
        <v>112</v>
      </c>
      <c r="AFX56" s="256" t="s">
        <v>112</v>
      </c>
      <c r="AFY56" s="256" t="s">
        <v>112</v>
      </c>
      <c r="AFZ56" s="256" t="s">
        <v>112</v>
      </c>
      <c r="AGA56" s="256" t="s">
        <v>112</v>
      </c>
      <c r="AGB56" s="256" t="s">
        <v>112</v>
      </c>
      <c r="AGC56" s="256" t="s">
        <v>112</v>
      </c>
      <c r="AGD56" s="256" t="s">
        <v>112</v>
      </c>
      <c r="AGE56" s="256" t="s">
        <v>112</v>
      </c>
      <c r="AGF56" s="256" t="s">
        <v>112</v>
      </c>
      <c r="AGG56" s="256" t="s">
        <v>112</v>
      </c>
      <c r="AGH56" s="256" t="s">
        <v>112</v>
      </c>
      <c r="AGI56" s="256" t="s">
        <v>112</v>
      </c>
      <c r="AGJ56" s="256" t="s">
        <v>112</v>
      </c>
      <c r="AGK56" s="256" t="s">
        <v>112</v>
      </c>
      <c r="AGL56" s="256" t="s">
        <v>112</v>
      </c>
      <c r="AGM56" s="256" t="s">
        <v>112</v>
      </c>
      <c r="AGN56" s="256" t="s">
        <v>112</v>
      </c>
      <c r="AGO56" s="256" t="s">
        <v>112</v>
      </c>
      <c r="AGP56" s="256" t="s">
        <v>112</v>
      </c>
      <c r="AGQ56" s="256" t="s">
        <v>112</v>
      </c>
      <c r="AGR56" s="256" t="s">
        <v>112</v>
      </c>
      <c r="AGS56" s="256" t="s">
        <v>112</v>
      </c>
      <c r="AGT56" s="256" t="s">
        <v>112</v>
      </c>
      <c r="AGU56" s="256" t="s">
        <v>112</v>
      </c>
      <c r="AGV56" s="256" t="s">
        <v>112</v>
      </c>
      <c r="AGW56" s="256" t="s">
        <v>112</v>
      </c>
      <c r="AGX56" s="256" t="s">
        <v>112</v>
      </c>
      <c r="AGY56" s="256" t="s">
        <v>112</v>
      </c>
      <c r="AGZ56" s="256" t="s">
        <v>112</v>
      </c>
      <c r="AHA56" s="256" t="s">
        <v>112</v>
      </c>
      <c r="AHB56" s="256" t="s">
        <v>112</v>
      </c>
      <c r="AHC56" s="256" t="s">
        <v>112</v>
      </c>
      <c r="AHD56" s="256" t="s">
        <v>112</v>
      </c>
      <c r="AHE56" s="256" t="s">
        <v>112</v>
      </c>
      <c r="AHF56" s="256" t="s">
        <v>112</v>
      </c>
      <c r="AHG56" s="256" t="s">
        <v>112</v>
      </c>
      <c r="AHH56" s="256" t="s">
        <v>112</v>
      </c>
      <c r="AHI56" s="256" t="s">
        <v>112</v>
      </c>
      <c r="AHJ56" s="256" t="s">
        <v>112</v>
      </c>
      <c r="AHK56" s="256" t="s">
        <v>112</v>
      </c>
      <c r="AHL56" s="256" t="s">
        <v>112</v>
      </c>
      <c r="AHM56" s="256" t="s">
        <v>112</v>
      </c>
      <c r="AHN56" s="256" t="s">
        <v>112</v>
      </c>
      <c r="AHO56" s="256" t="s">
        <v>112</v>
      </c>
      <c r="AHP56" s="256" t="s">
        <v>112</v>
      </c>
      <c r="AHQ56" s="256" t="s">
        <v>112</v>
      </c>
      <c r="AHR56" s="256" t="s">
        <v>112</v>
      </c>
      <c r="AHS56" s="256" t="s">
        <v>112</v>
      </c>
      <c r="AHT56" s="256" t="s">
        <v>112</v>
      </c>
      <c r="AHU56" s="256" t="s">
        <v>112</v>
      </c>
      <c r="AHV56" s="256" t="s">
        <v>112</v>
      </c>
      <c r="AHW56" s="256" t="s">
        <v>112</v>
      </c>
      <c r="AHX56" s="256" t="s">
        <v>112</v>
      </c>
      <c r="AHY56" s="256" t="s">
        <v>112</v>
      </c>
      <c r="AHZ56" s="256" t="s">
        <v>112</v>
      </c>
      <c r="AIA56" s="256" t="s">
        <v>112</v>
      </c>
      <c r="AIB56" s="256" t="s">
        <v>112</v>
      </c>
      <c r="AIC56" s="256" t="s">
        <v>112</v>
      </c>
      <c r="AID56" s="256" t="s">
        <v>112</v>
      </c>
      <c r="AIE56" s="256" t="s">
        <v>112</v>
      </c>
      <c r="AIF56" s="256" t="s">
        <v>112</v>
      </c>
      <c r="AIG56" s="256" t="s">
        <v>112</v>
      </c>
      <c r="AIH56" s="256" t="s">
        <v>112</v>
      </c>
      <c r="AII56" s="256" t="s">
        <v>112</v>
      </c>
      <c r="AIJ56" s="256" t="s">
        <v>112</v>
      </c>
      <c r="AIK56" s="256" t="s">
        <v>112</v>
      </c>
      <c r="AIL56" s="256" t="s">
        <v>112</v>
      </c>
      <c r="AIM56" s="256" t="s">
        <v>112</v>
      </c>
      <c r="AIN56" s="256" t="s">
        <v>112</v>
      </c>
      <c r="AIO56" s="256" t="s">
        <v>112</v>
      </c>
      <c r="AIP56" s="256" t="s">
        <v>112</v>
      </c>
      <c r="AIQ56" s="256" t="s">
        <v>112</v>
      </c>
      <c r="AIR56" s="256" t="s">
        <v>112</v>
      </c>
      <c r="AIS56" s="256" t="s">
        <v>112</v>
      </c>
      <c r="AIT56" s="256" t="s">
        <v>112</v>
      </c>
      <c r="AIU56" s="256" t="s">
        <v>112</v>
      </c>
      <c r="AIV56" s="256" t="s">
        <v>112</v>
      </c>
      <c r="AIW56" s="256" t="s">
        <v>112</v>
      </c>
      <c r="AIX56" s="256" t="s">
        <v>112</v>
      </c>
      <c r="AIY56" s="256" t="s">
        <v>112</v>
      </c>
      <c r="AIZ56" s="256" t="s">
        <v>112</v>
      </c>
      <c r="AJA56" s="256" t="s">
        <v>112</v>
      </c>
      <c r="AJB56" s="256" t="s">
        <v>112</v>
      </c>
      <c r="AJC56" s="256" t="s">
        <v>112</v>
      </c>
      <c r="AJD56" s="256" t="s">
        <v>112</v>
      </c>
      <c r="AJE56" s="256" t="s">
        <v>112</v>
      </c>
      <c r="AJF56" s="256" t="s">
        <v>112</v>
      </c>
      <c r="AJG56" s="256" t="s">
        <v>112</v>
      </c>
      <c r="AJH56" s="256" t="s">
        <v>112</v>
      </c>
      <c r="AJI56" s="256" t="s">
        <v>112</v>
      </c>
      <c r="AJJ56" s="256" t="s">
        <v>112</v>
      </c>
      <c r="AJK56" s="256" t="s">
        <v>112</v>
      </c>
      <c r="AJL56" s="256" t="s">
        <v>112</v>
      </c>
      <c r="AJM56" s="256" t="s">
        <v>112</v>
      </c>
      <c r="AJN56" s="256" t="s">
        <v>112</v>
      </c>
      <c r="AJO56" s="256" t="s">
        <v>112</v>
      </c>
      <c r="AJP56" s="256" t="s">
        <v>112</v>
      </c>
      <c r="AJQ56" s="256" t="s">
        <v>112</v>
      </c>
      <c r="AJR56" s="256" t="s">
        <v>112</v>
      </c>
      <c r="AJS56" s="256" t="s">
        <v>112</v>
      </c>
      <c r="AJT56" s="256" t="s">
        <v>112</v>
      </c>
      <c r="AJU56" s="256" t="s">
        <v>112</v>
      </c>
      <c r="AJV56" s="256" t="s">
        <v>112</v>
      </c>
      <c r="AJW56" s="256" t="s">
        <v>112</v>
      </c>
      <c r="AJX56" s="256" t="s">
        <v>112</v>
      </c>
      <c r="AJY56" s="256" t="s">
        <v>112</v>
      </c>
      <c r="AJZ56" s="256" t="s">
        <v>112</v>
      </c>
      <c r="AKA56" s="256" t="s">
        <v>112</v>
      </c>
      <c r="AKB56" s="256" t="s">
        <v>112</v>
      </c>
      <c r="AKC56" s="256" t="s">
        <v>112</v>
      </c>
      <c r="AKD56" s="256" t="s">
        <v>112</v>
      </c>
      <c r="AKE56" s="256" t="s">
        <v>112</v>
      </c>
      <c r="AKF56" s="256" t="s">
        <v>112</v>
      </c>
      <c r="AKG56" s="256" t="s">
        <v>112</v>
      </c>
      <c r="AKH56" s="256" t="s">
        <v>112</v>
      </c>
      <c r="AKI56" s="256" t="s">
        <v>112</v>
      </c>
      <c r="AKJ56" s="256" t="s">
        <v>112</v>
      </c>
      <c r="AKK56" s="256" t="s">
        <v>112</v>
      </c>
      <c r="AKL56" s="256" t="s">
        <v>112</v>
      </c>
      <c r="AKM56" s="256" t="s">
        <v>112</v>
      </c>
      <c r="AKN56" s="256" t="s">
        <v>112</v>
      </c>
      <c r="AKO56" s="256" t="s">
        <v>112</v>
      </c>
      <c r="AKP56" s="256" t="s">
        <v>112</v>
      </c>
      <c r="AKQ56" s="256" t="s">
        <v>112</v>
      </c>
      <c r="AKR56" s="256" t="s">
        <v>112</v>
      </c>
      <c r="AKS56" s="256" t="s">
        <v>112</v>
      </c>
      <c r="AKT56" s="256" t="s">
        <v>112</v>
      </c>
      <c r="AKU56" s="256" t="s">
        <v>112</v>
      </c>
      <c r="AKV56" s="256" t="s">
        <v>112</v>
      </c>
      <c r="AKW56" s="256" t="s">
        <v>112</v>
      </c>
      <c r="AKX56" s="256" t="s">
        <v>112</v>
      </c>
      <c r="AKY56" s="256" t="s">
        <v>112</v>
      </c>
      <c r="AKZ56" s="256" t="s">
        <v>112</v>
      </c>
      <c r="ALA56" s="256" t="s">
        <v>112</v>
      </c>
      <c r="ALB56" s="256" t="s">
        <v>112</v>
      </c>
      <c r="ALC56" s="256" t="s">
        <v>112</v>
      </c>
      <c r="ALD56" s="256" t="s">
        <v>112</v>
      </c>
      <c r="ALE56" s="256" t="s">
        <v>112</v>
      </c>
      <c r="ALF56" s="256" t="s">
        <v>112</v>
      </c>
      <c r="ALG56" s="256" t="s">
        <v>112</v>
      </c>
      <c r="ALH56" s="256" t="s">
        <v>112</v>
      </c>
      <c r="ALI56" s="256" t="s">
        <v>112</v>
      </c>
      <c r="ALJ56" s="256" t="s">
        <v>112</v>
      </c>
      <c r="ALK56" s="256" t="s">
        <v>112</v>
      </c>
      <c r="ALL56" s="256" t="s">
        <v>112</v>
      </c>
      <c r="ALM56" s="256" t="s">
        <v>112</v>
      </c>
      <c r="ALN56" s="256" t="s">
        <v>112</v>
      </c>
      <c r="ALO56" s="256" t="s">
        <v>112</v>
      </c>
      <c r="ALP56" s="256" t="s">
        <v>112</v>
      </c>
      <c r="ALQ56" s="256" t="s">
        <v>112</v>
      </c>
      <c r="ALR56" s="256" t="s">
        <v>112</v>
      </c>
      <c r="ALS56" s="256" t="s">
        <v>112</v>
      </c>
      <c r="ALT56" s="256" t="s">
        <v>112</v>
      </c>
      <c r="ALU56" s="256" t="s">
        <v>112</v>
      </c>
      <c r="ALV56" s="256" t="s">
        <v>112</v>
      </c>
      <c r="ALW56" s="256" t="s">
        <v>112</v>
      </c>
      <c r="ALX56" s="256" t="s">
        <v>112</v>
      </c>
      <c r="ALY56" s="256" t="s">
        <v>112</v>
      </c>
      <c r="ALZ56" s="256" t="s">
        <v>112</v>
      </c>
      <c r="AMA56" s="256" t="s">
        <v>112</v>
      </c>
      <c r="AMB56" s="256" t="s">
        <v>112</v>
      </c>
      <c r="AMC56" s="256" t="s">
        <v>112</v>
      </c>
      <c r="AMD56" s="256" t="s">
        <v>112</v>
      </c>
      <c r="AME56" s="256" t="s">
        <v>112</v>
      </c>
      <c r="AMF56" s="256" t="s">
        <v>112</v>
      </c>
      <c r="AMG56" s="256" t="s">
        <v>112</v>
      </c>
      <c r="AMH56" s="256" t="s">
        <v>112</v>
      </c>
      <c r="AMI56" s="256" t="s">
        <v>112</v>
      </c>
      <c r="AMJ56" s="256" t="s">
        <v>112</v>
      </c>
      <c r="AMK56" s="256" t="s">
        <v>112</v>
      </c>
      <c r="AML56" s="256" t="s">
        <v>112</v>
      </c>
      <c r="AMM56" s="256" t="s">
        <v>112</v>
      </c>
      <c r="AMN56" s="256" t="s">
        <v>112</v>
      </c>
      <c r="AMO56" s="256" t="s">
        <v>112</v>
      </c>
      <c r="AMP56" s="256" t="s">
        <v>112</v>
      </c>
      <c r="AMQ56" s="256" t="s">
        <v>112</v>
      </c>
      <c r="AMR56" s="256" t="s">
        <v>112</v>
      </c>
      <c r="AMS56" s="256" t="s">
        <v>112</v>
      </c>
      <c r="AMT56" s="256" t="s">
        <v>112</v>
      </c>
      <c r="AMU56" s="256" t="s">
        <v>112</v>
      </c>
      <c r="AMV56" s="256" t="s">
        <v>112</v>
      </c>
      <c r="AMW56" s="256" t="s">
        <v>112</v>
      </c>
      <c r="AMX56" s="256" t="s">
        <v>112</v>
      </c>
      <c r="AMY56" s="256" t="s">
        <v>112</v>
      </c>
      <c r="AMZ56" s="256" t="s">
        <v>112</v>
      </c>
      <c r="ANA56" s="256" t="s">
        <v>112</v>
      </c>
      <c r="ANB56" s="256" t="s">
        <v>112</v>
      </c>
      <c r="ANC56" s="256" t="s">
        <v>112</v>
      </c>
      <c r="AND56" s="256" t="s">
        <v>112</v>
      </c>
      <c r="ANE56" s="256" t="s">
        <v>112</v>
      </c>
      <c r="ANF56" s="256" t="s">
        <v>112</v>
      </c>
      <c r="ANG56" s="256" t="s">
        <v>112</v>
      </c>
      <c r="ANH56" s="256" t="s">
        <v>112</v>
      </c>
      <c r="ANI56" s="256" t="s">
        <v>112</v>
      </c>
      <c r="ANJ56" s="256" t="s">
        <v>112</v>
      </c>
      <c r="ANK56" s="256" t="s">
        <v>112</v>
      </c>
      <c r="ANL56" s="256" t="s">
        <v>112</v>
      </c>
      <c r="ANM56" s="256" t="s">
        <v>112</v>
      </c>
      <c r="ANN56" s="256" t="s">
        <v>112</v>
      </c>
      <c r="ANO56" s="256" t="s">
        <v>112</v>
      </c>
      <c r="ANP56" s="256" t="s">
        <v>112</v>
      </c>
      <c r="ANQ56" s="256" t="s">
        <v>112</v>
      </c>
      <c r="ANR56" s="256" t="s">
        <v>112</v>
      </c>
      <c r="ANS56" s="256" t="s">
        <v>112</v>
      </c>
      <c r="ANT56" s="256" t="s">
        <v>112</v>
      </c>
      <c r="ANU56" s="256" t="s">
        <v>112</v>
      </c>
      <c r="ANV56" s="256" t="s">
        <v>112</v>
      </c>
      <c r="ANW56" s="256" t="s">
        <v>112</v>
      </c>
      <c r="ANX56" s="256" t="s">
        <v>112</v>
      </c>
      <c r="ANY56" s="256" t="s">
        <v>112</v>
      </c>
      <c r="ANZ56" s="256" t="s">
        <v>112</v>
      </c>
      <c r="AOA56" s="256" t="s">
        <v>112</v>
      </c>
      <c r="AOB56" s="256" t="s">
        <v>112</v>
      </c>
      <c r="AOC56" s="256" t="s">
        <v>112</v>
      </c>
      <c r="AOD56" s="256" t="s">
        <v>112</v>
      </c>
      <c r="AOE56" s="256" t="s">
        <v>112</v>
      </c>
      <c r="AOF56" s="256" t="s">
        <v>112</v>
      </c>
      <c r="AOG56" s="256" t="s">
        <v>112</v>
      </c>
      <c r="AOH56" s="256" t="s">
        <v>112</v>
      </c>
      <c r="AOI56" s="256" t="s">
        <v>112</v>
      </c>
      <c r="AOJ56" s="256" t="s">
        <v>112</v>
      </c>
      <c r="AOK56" s="256" t="s">
        <v>112</v>
      </c>
      <c r="AOL56" s="256" t="s">
        <v>112</v>
      </c>
      <c r="AOM56" s="256" t="s">
        <v>112</v>
      </c>
      <c r="AON56" s="256" t="s">
        <v>112</v>
      </c>
      <c r="AOO56" s="256" t="s">
        <v>112</v>
      </c>
      <c r="AOP56" s="256" t="s">
        <v>112</v>
      </c>
      <c r="AOQ56" s="256" t="s">
        <v>112</v>
      </c>
      <c r="AOR56" s="256" t="s">
        <v>112</v>
      </c>
      <c r="AOS56" s="256" t="s">
        <v>112</v>
      </c>
      <c r="AOT56" s="256" t="s">
        <v>112</v>
      </c>
      <c r="AOU56" s="256" t="s">
        <v>112</v>
      </c>
      <c r="AOV56" s="256" t="s">
        <v>112</v>
      </c>
      <c r="AOW56" s="256" t="s">
        <v>112</v>
      </c>
      <c r="AOX56" s="256" t="s">
        <v>112</v>
      </c>
      <c r="AOY56" s="256" t="s">
        <v>112</v>
      </c>
      <c r="AOZ56" s="256" t="s">
        <v>112</v>
      </c>
      <c r="APA56" s="256" t="s">
        <v>112</v>
      </c>
      <c r="APB56" s="256" t="s">
        <v>112</v>
      </c>
      <c r="APC56" s="256" t="s">
        <v>112</v>
      </c>
      <c r="APD56" s="256" t="s">
        <v>112</v>
      </c>
      <c r="APE56" s="256" t="s">
        <v>112</v>
      </c>
      <c r="APF56" s="256" t="s">
        <v>112</v>
      </c>
      <c r="APG56" s="256" t="s">
        <v>112</v>
      </c>
      <c r="APH56" s="256" t="s">
        <v>112</v>
      </c>
      <c r="API56" s="256" t="s">
        <v>112</v>
      </c>
      <c r="APJ56" s="256" t="s">
        <v>112</v>
      </c>
      <c r="APK56" s="256" t="s">
        <v>112</v>
      </c>
      <c r="APL56" s="256" t="s">
        <v>112</v>
      </c>
      <c r="APM56" s="256" t="s">
        <v>112</v>
      </c>
      <c r="APN56" s="256" t="s">
        <v>112</v>
      </c>
      <c r="APO56" s="256" t="s">
        <v>112</v>
      </c>
      <c r="APP56" s="256" t="s">
        <v>112</v>
      </c>
      <c r="APQ56" s="256" t="s">
        <v>112</v>
      </c>
      <c r="APR56" s="256" t="s">
        <v>112</v>
      </c>
      <c r="APS56" s="256" t="s">
        <v>112</v>
      </c>
      <c r="APT56" s="256" t="s">
        <v>112</v>
      </c>
      <c r="APU56" s="256" t="s">
        <v>112</v>
      </c>
      <c r="APV56" s="256" t="s">
        <v>112</v>
      </c>
      <c r="APW56" s="256" t="s">
        <v>112</v>
      </c>
      <c r="APX56" s="256" t="s">
        <v>112</v>
      </c>
      <c r="APY56" s="256" t="s">
        <v>112</v>
      </c>
      <c r="APZ56" s="256" t="s">
        <v>112</v>
      </c>
      <c r="AQA56" s="256" t="s">
        <v>112</v>
      </c>
      <c r="AQB56" s="256" t="s">
        <v>112</v>
      </c>
      <c r="AQC56" s="256" t="s">
        <v>112</v>
      </c>
      <c r="AQD56" s="256" t="s">
        <v>112</v>
      </c>
      <c r="AQE56" s="256" t="s">
        <v>112</v>
      </c>
      <c r="AQF56" s="256" t="s">
        <v>112</v>
      </c>
      <c r="AQG56" s="256" t="s">
        <v>112</v>
      </c>
      <c r="AQH56" s="256" t="s">
        <v>112</v>
      </c>
      <c r="AQI56" s="256" t="s">
        <v>112</v>
      </c>
      <c r="AQJ56" s="256" t="s">
        <v>112</v>
      </c>
      <c r="AQK56" s="256" t="s">
        <v>112</v>
      </c>
      <c r="AQL56" s="256" t="s">
        <v>112</v>
      </c>
      <c r="AQM56" s="256" t="s">
        <v>112</v>
      </c>
      <c r="AQN56" s="256" t="s">
        <v>112</v>
      </c>
      <c r="AQO56" s="256" t="s">
        <v>112</v>
      </c>
      <c r="AQP56" s="256" t="s">
        <v>112</v>
      </c>
      <c r="AQQ56" s="256" t="s">
        <v>112</v>
      </c>
      <c r="AQR56" s="256" t="s">
        <v>112</v>
      </c>
      <c r="AQS56" s="256" t="s">
        <v>112</v>
      </c>
      <c r="AQT56" s="256" t="s">
        <v>112</v>
      </c>
      <c r="AQU56" s="256" t="s">
        <v>112</v>
      </c>
      <c r="AQV56" s="256" t="s">
        <v>112</v>
      </c>
      <c r="AQW56" s="256" t="s">
        <v>112</v>
      </c>
      <c r="AQX56" s="256" t="s">
        <v>112</v>
      </c>
      <c r="AQY56" s="256" t="s">
        <v>112</v>
      </c>
      <c r="AQZ56" s="256" t="s">
        <v>112</v>
      </c>
      <c r="ARA56" s="256" t="s">
        <v>112</v>
      </c>
      <c r="ARB56" s="256" t="s">
        <v>112</v>
      </c>
      <c r="ARC56" s="256" t="s">
        <v>112</v>
      </c>
      <c r="ARD56" s="256" t="s">
        <v>112</v>
      </c>
      <c r="ARE56" s="256" t="s">
        <v>112</v>
      </c>
      <c r="ARF56" s="256" t="s">
        <v>112</v>
      </c>
      <c r="ARG56" s="256" t="s">
        <v>112</v>
      </c>
      <c r="ARH56" s="256" t="s">
        <v>112</v>
      </c>
      <c r="ARI56" s="256" t="s">
        <v>112</v>
      </c>
      <c r="ARJ56" s="256" t="s">
        <v>112</v>
      </c>
      <c r="ARK56" s="256" t="s">
        <v>112</v>
      </c>
      <c r="ARL56" s="256" t="s">
        <v>112</v>
      </c>
      <c r="ARM56" s="256" t="s">
        <v>112</v>
      </c>
      <c r="ARN56" s="256" t="s">
        <v>112</v>
      </c>
      <c r="ARO56" s="256" t="s">
        <v>112</v>
      </c>
      <c r="ARP56" s="256" t="s">
        <v>112</v>
      </c>
      <c r="ARQ56" s="256" t="s">
        <v>112</v>
      </c>
      <c r="ARR56" s="256" t="s">
        <v>112</v>
      </c>
      <c r="ARS56" s="256" t="s">
        <v>112</v>
      </c>
      <c r="ART56" s="256" t="s">
        <v>112</v>
      </c>
      <c r="ARU56" s="256" t="s">
        <v>112</v>
      </c>
      <c r="ARV56" s="256" t="s">
        <v>112</v>
      </c>
      <c r="ARW56" s="256" t="s">
        <v>112</v>
      </c>
      <c r="ARX56" s="256" t="s">
        <v>112</v>
      </c>
      <c r="ARY56" s="256" t="s">
        <v>112</v>
      </c>
      <c r="ARZ56" s="256" t="s">
        <v>112</v>
      </c>
      <c r="ASA56" s="256" t="s">
        <v>112</v>
      </c>
      <c r="ASB56" s="256" t="s">
        <v>112</v>
      </c>
      <c r="ASC56" s="256" t="s">
        <v>112</v>
      </c>
      <c r="ASD56" s="256" t="s">
        <v>112</v>
      </c>
      <c r="ASE56" s="256" t="s">
        <v>112</v>
      </c>
      <c r="ASF56" s="256" t="s">
        <v>112</v>
      </c>
      <c r="ASG56" s="256" t="s">
        <v>112</v>
      </c>
      <c r="ASH56" s="256" t="s">
        <v>112</v>
      </c>
      <c r="ASI56" s="256" t="s">
        <v>112</v>
      </c>
      <c r="ASJ56" s="256" t="s">
        <v>112</v>
      </c>
      <c r="ASK56" s="256" t="s">
        <v>112</v>
      </c>
      <c r="ASL56" s="256" t="s">
        <v>112</v>
      </c>
      <c r="ASM56" s="256" t="s">
        <v>112</v>
      </c>
      <c r="ASN56" s="256" t="s">
        <v>112</v>
      </c>
      <c r="ASO56" s="256" t="s">
        <v>112</v>
      </c>
      <c r="ASP56" s="256" t="s">
        <v>112</v>
      </c>
      <c r="ASQ56" s="256" t="s">
        <v>112</v>
      </c>
      <c r="ASR56" s="256" t="s">
        <v>112</v>
      </c>
      <c r="ASS56" s="256" t="s">
        <v>112</v>
      </c>
      <c r="AST56" s="256" t="s">
        <v>112</v>
      </c>
      <c r="ASU56" s="256" t="s">
        <v>112</v>
      </c>
      <c r="ASV56" s="256" t="s">
        <v>112</v>
      </c>
      <c r="ASW56" s="256" t="s">
        <v>112</v>
      </c>
      <c r="ASX56" s="256" t="s">
        <v>112</v>
      </c>
      <c r="ASY56" s="256" t="s">
        <v>112</v>
      </c>
      <c r="ASZ56" s="256" t="s">
        <v>112</v>
      </c>
      <c r="ATA56" s="256" t="s">
        <v>112</v>
      </c>
      <c r="ATB56" s="256" t="s">
        <v>112</v>
      </c>
      <c r="ATC56" s="256" t="s">
        <v>112</v>
      </c>
      <c r="ATD56" s="256" t="s">
        <v>112</v>
      </c>
      <c r="ATE56" s="256" t="s">
        <v>112</v>
      </c>
      <c r="ATF56" s="256" t="s">
        <v>112</v>
      </c>
      <c r="ATG56" s="256" t="s">
        <v>112</v>
      </c>
      <c r="ATH56" s="256" t="s">
        <v>112</v>
      </c>
      <c r="ATI56" s="256" t="s">
        <v>112</v>
      </c>
      <c r="ATJ56" s="256" t="s">
        <v>112</v>
      </c>
      <c r="ATK56" s="256" t="s">
        <v>112</v>
      </c>
      <c r="ATL56" s="256" t="s">
        <v>112</v>
      </c>
      <c r="ATM56" s="256" t="s">
        <v>112</v>
      </c>
      <c r="ATN56" s="256" t="s">
        <v>112</v>
      </c>
      <c r="ATO56" s="256" t="s">
        <v>112</v>
      </c>
      <c r="ATP56" s="256" t="s">
        <v>112</v>
      </c>
      <c r="ATQ56" s="256" t="s">
        <v>112</v>
      </c>
      <c r="ATR56" s="256" t="s">
        <v>112</v>
      </c>
      <c r="ATS56" s="256" t="s">
        <v>112</v>
      </c>
      <c r="ATT56" s="256" t="s">
        <v>112</v>
      </c>
      <c r="ATU56" s="256" t="s">
        <v>112</v>
      </c>
      <c r="ATV56" s="256" t="s">
        <v>112</v>
      </c>
      <c r="ATW56" s="256" t="s">
        <v>112</v>
      </c>
      <c r="ATX56" s="256" t="s">
        <v>112</v>
      </c>
      <c r="ATY56" s="256" t="s">
        <v>112</v>
      </c>
      <c r="ATZ56" s="256" t="s">
        <v>112</v>
      </c>
      <c r="AUA56" s="256" t="s">
        <v>112</v>
      </c>
      <c r="AUB56" s="256" t="s">
        <v>112</v>
      </c>
      <c r="AUC56" s="256" t="s">
        <v>112</v>
      </c>
      <c r="AUD56" s="256" t="s">
        <v>112</v>
      </c>
      <c r="AUE56" s="256" t="s">
        <v>112</v>
      </c>
      <c r="AUF56" s="256" t="s">
        <v>112</v>
      </c>
      <c r="AUG56" s="256" t="s">
        <v>112</v>
      </c>
      <c r="AUH56" s="256" t="s">
        <v>112</v>
      </c>
      <c r="AUI56" s="256" t="s">
        <v>112</v>
      </c>
      <c r="AUJ56" s="256" t="s">
        <v>112</v>
      </c>
      <c r="AUK56" s="256" t="s">
        <v>112</v>
      </c>
      <c r="AUL56" s="256" t="s">
        <v>112</v>
      </c>
      <c r="AUM56" s="256" t="s">
        <v>112</v>
      </c>
      <c r="AUN56" s="256" t="s">
        <v>112</v>
      </c>
      <c r="AUO56" s="256" t="s">
        <v>112</v>
      </c>
      <c r="AUP56" s="256" t="s">
        <v>112</v>
      </c>
      <c r="AUQ56" s="256" t="s">
        <v>112</v>
      </c>
      <c r="AUR56" s="256" t="s">
        <v>112</v>
      </c>
      <c r="AUS56" s="256" t="s">
        <v>112</v>
      </c>
      <c r="AUT56" s="256" t="s">
        <v>112</v>
      </c>
      <c r="AUU56" s="256" t="s">
        <v>112</v>
      </c>
      <c r="AUV56" s="256" t="s">
        <v>112</v>
      </c>
      <c r="AUW56" s="256" t="s">
        <v>112</v>
      </c>
      <c r="AUX56" s="256" t="s">
        <v>112</v>
      </c>
      <c r="AUY56" s="256" t="s">
        <v>112</v>
      </c>
      <c r="AUZ56" s="256" t="s">
        <v>112</v>
      </c>
      <c r="AVA56" s="256" t="s">
        <v>112</v>
      </c>
      <c r="AVB56" s="256" t="s">
        <v>112</v>
      </c>
      <c r="AVC56" s="256" t="s">
        <v>112</v>
      </c>
      <c r="AVD56" s="256" t="s">
        <v>112</v>
      </c>
      <c r="AVE56" s="256" t="s">
        <v>112</v>
      </c>
      <c r="AVF56" s="256" t="s">
        <v>112</v>
      </c>
      <c r="AVG56" s="256" t="s">
        <v>112</v>
      </c>
      <c r="AVH56" s="256" t="s">
        <v>112</v>
      </c>
      <c r="AVI56" s="256" t="s">
        <v>112</v>
      </c>
      <c r="AVJ56" s="256" t="s">
        <v>112</v>
      </c>
      <c r="AVK56" s="256" t="s">
        <v>112</v>
      </c>
      <c r="AVL56" s="256" t="s">
        <v>112</v>
      </c>
      <c r="AVM56" s="256" t="s">
        <v>112</v>
      </c>
      <c r="AVN56" s="256" t="s">
        <v>112</v>
      </c>
      <c r="AVO56" s="256" t="s">
        <v>112</v>
      </c>
      <c r="AVP56" s="256" t="s">
        <v>112</v>
      </c>
      <c r="AVQ56" s="256" t="s">
        <v>112</v>
      </c>
      <c r="AVR56" s="256" t="s">
        <v>112</v>
      </c>
      <c r="AVS56" s="256" t="s">
        <v>112</v>
      </c>
      <c r="AVT56" s="256" t="s">
        <v>112</v>
      </c>
      <c r="AVU56" s="256" t="s">
        <v>112</v>
      </c>
      <c r="AVV56" s="256" t="s">
        <v>112</v>
      </c>
      <c r="AVW56" s="256" t="s">
        <v>112</v>
      </c>
      <c r="AVX56" s="256" t="s">
        <v>112</v>
      </c>
      <c r="AVY56" s="256" t="s">
        <v>112</v>
      </c>
      <c r="AVZ56" s="256" t="s">
        <v>112</v>
      </c>
      <c r="AWA56" s="256" t="s">
        <v>112</v>
      </c>
      <c r="AWB56" s="256" t="s">
        <v>112</v>
      </c>
      <c r="AWC56" s="256" t="s">
        <v>112</v>
      </c>
      <c r="AWD56" s="256" t="s">
        <v>112</v>
      </c>
      <c r="AWE56" s="256" t="s">
        <v>112</v>
      </c>
      <c r="AWF56" s="256" t="s">
        <v>112</v>
      </c>
      <c r="AWG56" s="256" t="s">
        <v>112</v>
      </c>
      <c r="AWH56" s="256" t="s">
        <v>112</v>
      </c>
      <c r="AWI56" s="256" t="s">
        <v>112</v>
      </c>
      <c r="AWJ56" s="256" t="s">
        <v>112</v>
      </c>
      <c r="AWK56" s="256" t="s">
        <v>112</v>
      </c>
      <c r="AWL56" s="256" t="s">
        <v>112</v>
      </c>
      <c r="AWM56" s="256" t="s">
        <v>112</v>
      </c>
      <c r="AWN56" s="256" t="s">
        <v>112</v>
      </c>
      <c r="AWO56" s="256" t="s">
        <v>112</v>
      </c>
      <c r="AWP56" s="256" t="s">
        <v>112</v>
      </c>
      <c r="AWQ56" s="256" t="s">
        <v>112</v>
      </c>
      <c r="AWR56" s="256" t="s">
        <v>112</v>
      </c>
      <c r="AWS56" s="256" t="s">
        <v>112</v>
      </c>
      <c r="AWT56" s="256" t="s">
        <v>112</v>
      </c>
      <c r="AWU56" s="256" t="s">
        <v>112</v>
      </c>
      <c r="AWV56" s="256" t="s">
        <v>112</v>
      </c>
      <c r="AWW56" s="256" t="s">
        <v>112</v>
      </c>
      <c r="AWX56" s="256" t="s">
        <v>112</v>
      </c>
      <c r="AWY56" s="256" t="s">
        <v>112</v>
      </c>
      <c r="AWZ56" s="256" t="s">
        <v>112</v>
      </c>
      <c r="AXA56" s="256" t="s">
        <v>112</v>
      </c>
      <c r="AXB56" s="256" t="s">
        <v>112</v>
      </c>
      <c r="AXC56" s="256" t="s">
        <v>112</v>
      </c>
      <c r="AXD56" s="256" t="s">
        <v>112</v>
      </c>
      <c r="AXE56" s="256" t="s">
        <v>112</v>
      </c>
      <c r="AXF56" s="256" t="s">
        <v>112</v>
      </c>
      <c r="AXG56" s="256" t="s">
        <v>112</v>
      </c>
      <c r="AXH56" s="256" t="s">
        <v>112</v>
      </c>
      <c r="AXI56" s="256" t="s">
        <v>112</v>
      </c>
      <c r="AXJ56" s="256" t="s">
        <v>112</v>
      </c>
      <c r="AXK56" s="256" t="s">
        <v>112</v>
      </c>
      <c r="AXL56" s="256" t="s">
        <v>112</v>
      </c>
      <c r="AXM56" s="256" t="s">
        <v>112</v>
      </c>
      <c r="AXN56" s="256" t="s">
        <v>112</v>
      </c>
      <c r="AXO56" s="256" t="s">
        <v>112</v>
      </c>
      <c r="AXP56" s="256" t="s">
        <v>112</v>
      </c>
      <c r="AXQ56" s="256" t="s">
        <v>112</v>
      </c>
      <c r="AXR56" s="256" t="s">
        <v>112</v>
      </c>
      <c r="AXS56" s="256" t="s">
        <v>112</v>
      </c>
      <c r="AXT56" s="256" t="s">
        <v>112</v>
      </c>
      <c r="AXU56" s="256" t="s">
        <v>112</v>
      </c>
      <c r="AXV56" s="256" t="s">
        <v>112</v>
      </c>
      <c r="AXW56" s="256" t="s">
        <v>112</v>
      </c>
      <c r="AXX56" s="256" t="s">
        <v>112</v>
      </c>
      <c r="AXY56" s="256" t="s">
        <v>112</v>
      </c>
      <c r="AXZ56" s="256" t="s">
        <v>112</v>
      </c>
      <c r="AYA56" s="256" t="s">
        <v>112</v>
      </c>
      <c r="AYB56" s="256" t="s">
        <v>112</v>
      </c>
      <c r="AYC56" s="256" t="s">
        <v>112</v>
      </c>
      <c r="AYD56" s="256" t="s">
        <v>112</v>
      </c>
      <c r="AYE56" s="256" t="s">
        <v>112</v>
      </c>
      <c r="AYF56" s="256" t="s">
        <v>112</v>
      </c>
      <c r="AYG56" s="256" t="s">
        <v>112</v>
      </c>
      <c r="AYH56" s="256" t="s">
        <v>112</v>
      </c>
      <c r="AYI56" s="256" t="s">
        <v>112</v>
      </c>
      <c r="AYJ56" s="256" t="s">
        <v>112</v>
      </c>
      <c r="AYK56" s="256" t="s">
        <v>112</v>
      </c>
      <c r="AYL56" s="256" t="s">
        <v>112</v>
      </c>
      <c r="AYM56" s="256" t="s">
        <v>112</v>
      </c>
      <c r="AYN56" s="256" t="s">
        <v>112</v>
      </c>
      <c r="AYO56" s="256" t="s">
        <v>112</v>
      </c>
      <c r="AYP56" s="256" t="s">
        <v>112</v>
      </c>
      <c r="AYQ56" s="256" t="s">
        <v>112</v>
      </c>
      <c r="AYR56" s="256" t="s">
        <v>112</v>
      </c>
      <c r="AYS56" s="256" t="s">
        <v>112</v>
      </c>
      <c r="AYT56" s="256" t="s">
        <v>112</v>
      </c>
      <c r="AYU56" s="256" t="s">
        <v>112</v>
      </c>
      <c r="AYV56" s="256" t="s">
        <v>112</v>
      </c>
      <c r="AYW56" s="256" t="s">
        <v>112</v>
      </c>
      <c r="AYX56" s="256" t="s">
        <v>112</v>
      </c>
      <c r="AYY56" s="256" t="s">
        <v>112</v>
      </c>
      <c r="AYZ56" s="256" t="s">
        <v>112</v>
      </c>
      <c r="AZA56" s="256" t="s">
        <v>112</v>
      </c>
      <c r="AZB56" s="256" t="s">
        <v>112</v>
      </c>
      <c r="AZC56" s="256" t="s">
        <v>112</v>
      </c>
      <c r="AZD56" s="256" t="s">
        <v>112</v>
      </c>
      <c r="AZE56" s="256" t="s">
        <v>112</v>
      </c>
      <c r="AZF56" s="256" t="s">
        <v>112</v>
      </c>
      <c r="AZG56" s="256" t="s">
        <v>112</v>
      </c>
      <c r="AZH56" s="256" t="s">
        <v>112</v>
      </c>
      <c r="AZI56" s="256" t="s">
        <v>112</v>
      </c>
      <c r="AZJ56" s="256" t="s">
        <v>112</v>
      </c>
      <c r="AZK56" s="256" t="s">
        <v>112</v>
      </c>
      <c r="AZL56" s="256" t="s">
        <v>112</v>
      </c>
      <c r="AZM56" s="256" t="s">
        <v>112</v>
      </c>
      <c r="AZN56" s="256" t="s">
        <v>112</v>
      </c>
      <c r="AZO56" s="256" t="s">
        <v>112</v>
      </c>
      <c r="AZP56" s="256" t="s">
        <v>112</v>
      </c>
      <c r="AZQ56" s="256" t="s">
        <v>112</v>
      </c>
      <c r="AZR56" s="256" t="s">
        <v>112</v>
      </c>
      <c r="AZS56" s="256" t="s">
        <v>112</v>
      </c>
      <c r="AZT56" s="256" t="s">
        <v>112</v>
      </c>
      <c r="AZU56" s="256" t="s">
        <v>112</v>
      </c>
      <c r="AZV56" s="256" t="s">
        <v>112</v>
      </c>
      <c r="AZW56" s="256" t="s">
        <v>112</v>
      </c>
      <c r="AZX56" s="256" t="s">
        <v>112</v>
      </c>
      <c r="AZY56" s="256" t="s">
        <v>112</v>
      </c>
      <c r="AZZ56" s="256" t="s">
        <v>112</v>
      </c>
      <c r="BAA56" s="256" t="s">
        <v>112</v>
      </c>
      <c r="BAB56" s="256" t="s">
        <v>112</v>
      </c>
      <c r="BAC56" s="256" t="s">
        <v>112</v>
      </c>
      <c r="BAD56" s="256" t="s">
        <v>112</v>
      </c>
      <c r="BAE56" s="256" t="s">
        <v>112</v>
      </c>
      <c r="BAF56" s="256" t="s">
        <v>112</v>
      </c>
      <c r="BAG56" s="256" t="s">
        <v>112</v>
      </c>
      <c r="BAH56" s="256" t="s">
        <v>112</v>
      </c>
      <c r="BAI56" s="256" t="s">
        <v>112</v>
      </c>
      <c r="BAJ56" s="256" t="s">
        <v>112</v>
      </c>
      <c r="BAK56" s="256" t="s">
        <v>112</v>
      </c>
      <c r="BAL56" s="256" t="s">
        <v>112</v>
      </c>
      <c r="BAM56" s="256" t="s">
        <v>112</v>
      </c>
      <c r="BAN56" s="256" t="s">
        <v>112</v>
      </c>
      <c r="BAO56" s="256" t="s">
        <v>112</v>
      </c>
      <c r="BAP56" s="256" t="s">
        <v>112</v>
      </c>
      <c r="BAQ56" s="256" t="s">
        <v>112</v>
      </c>
      <c r="BAR56" s="256" t="s">
        <v>112</v>
      </c>
      <c r="BAS56" s="256" t="s">
        <v>112</v>
      </c>
      <c r="BAT56" s="256" t="s">
        <v>112</v>
      </c>
      <c r="BAU56" s="256" t="s">
        <v>112</v>
      </c>
      <c r="BAV56" s="256" t="s">
        <v>112</v>
      </c>
      <c r="BAW56" s="256" t="s">
        <v>112</v>
      </c>
      <c r="BAX56" s="256" t="s">
        <v>112</v>
      </c>
      <c r="BAY56" s="256" t="s">
        <v>112</v>
      </c>
      <c r="BAZ56" s="256" t="s">
        <v>112</v>
      </c>
      <c r="BBA56" s="256" t="s">
        <v>112</v>
      </c>
      <c r="BBB56" s="256" t="s">
        <v>112</v>
      </c>
      <c r="BBC56" s="256" t="s">
        <v>112</v>
      </c>
      <c r="BBD56" s="256" t="s">
        <v>112</v>
      </c>
      <c r="BBE56" s="256" t="s">
        <v>112</v>
      </c>
      <c r="BBF56" s="256" t="s">
        <v>112</v>
      </c>
      <c r="BBG56" s="256" t="s">
        <v>112</v>
      </c>
      <c r="BBH56" s="256" t="s">
        <v>112</v>
      </c>
      <c r="BBI56" s="256" t="s">
        <v>112</v>
      </c>
      <c r="BBJ56" s="256" t="s">
        <v>112</v>
      </c>
      <c r="BBK56" s="256" t="s">
        <v>112</v>
      </c>
      <c r="BBL56" s="256" t="s">
        <v>112</v>
      </c>
      <c r="BBM56" s="256" t="s">
        <v>112</v>
      </c>
      <c r="BBN56" s="256" t="s">
        <v>112</v>
      </c>
      <c r="BBO56" s="256" t="s">
        <v>112</v>
      </c>
      <c r="BBP56" s="256" t="s">
        <v>112</v>
      </c>
      <c r="BBQ56" s="256" t="s">
        <v>112</v>
      </c>
      <c r="BBR56" s="256" t="s">
        <v>112</v>
      </c>
      <c r="BBS56" s="256" t="s">
        <v>112</v>
      </c>
      <c r="BBT56" s="256" t="s">
        <v>112</v>
      </c>
      <c r="BBU56" s="256" t="s">
        <v>112</v>
      </c>
      <c r="BBV56" s="256" t="s">
        <v>112</v>
      </c>
      <c r="BBW56" s="256" t="s">
        <v>112</v>
      </c>
      <c r="BBX56" s="256" t="s">
        <v>112</v>
      </c>
      <c r="BBY56" s="256" t="s">
        <v>112</v>
      </c>
      <c r="BBZ56" s="256" t="s">
        <v>112</v>
      </c>
      <c r="BCA56" s="256" t="s">
        <v>112</v>
      </c>
      <c r="BCB56" s="256" t="s">
        <v>112</v>
      </c>
      <c r="BCC56" s="256" t="s">
        <v>112</v>
      </c>
      <c r="BCD56" s="256" t="s">
        <v>112</v>
      </c>
      <c r="BCE56" s="256" t="s">
        <v>112</v>
      </c>
      <c r="BCF56" s="256" t="s">
        <v>112</v>
      </c>
      <c r="BCG56" s="256" t="s">
        <v>112</v>
      </c>
      <c r="BCH56" s="256" t="s">
        <v>112</v>
      </c>
      <c r="BCI56" s="256" t="s">
        <v>112</v>
      </c>
      <c r="BCJ56" s="256" t="s">
        <v>112</v>
      </c>
      <c r="BCK56" s="256" t="s">
        <v>112</v>
      </c>
      <c r="BCL56" s="256" t="s">
        <v>112</v>
      </c>
      <c r="BCM56" s="256" t="s">
        <v>112</v>
      </c>
      <c r="BCN56" s="256" t="s">
        <v>112</v>
      </c>
      <c r="BCO56" s="256" t="s">
        <v>112</v>
      </c>
      <c r="BCP56" s="256" t="s">
        <v>112</v>
      </c>
      <c r="BCQ56" s="256" t="s">
        <v>112</v>
      </c>
      <c r="BCR56" s="256" t="s">
        <v>112</v>
      </c>
      <c r="BCS56" s="256" t="s">
        <v>112</v>
      </c>
      <c r="BCT56" s="256" t="s">
        <v>112</v>
      </c>
      <c r="BCU56" s="256" t="s">
        <v>112</v>
      </c>
      <c r="BCV56" s="256" t="s">
        <v>112</v>
      </c>
      <c r="BCW56" s="256" t="s">
        <v>112</v>
      </c>
      <c r="BCX56" s="256" t="s">
        <v>112</v>
      </c>
      <c r="BCY56" s="256" t="s">
        <v>112</v>
      </c>
      <c r="BCZ56" s="256" t="s">
        <v>112</v>
      </c>
      <c r="BDA56" s="256" t="s">
        <v>112</v>
      </c>
      <c r="BDB56" s="256" t="s">
        <v>112</v>
      </c>
      <c r="BDC56" s="256" t="s">
        <v>112</v>
      </c>
      <c r="BDD56" s="256" t="s">
        <v>112</v>
      </c>
      <c r="BDE56" s="256" t="s">
        <v>112</v>
      </c>
      <c r="BDF56" s="256" t="s">
        <v>112</v>
      </c>
      <c r="BDG56" s="256" t="s">
        <v>112</v>
      </c>
      <c r="BDH56" s="256" t="s">
        <v>112</v>
      </c>
      <c r="BDI56" s="256" t="s">
        <v>112</v>
      </c>
      <c r="BDJ56" s="256" t="s">
        <v>112</v>
      </c>
      <c r="BDK56" s="256" t="s">
        <v>112</v>
      </c>
      <c r="BDL56" s="256" t="s">
        <v>112</v>
      </c>
      <c r="BDM56" s="256" t="s">
        <v>112</v>
      </c>
      <c r="BDN56" s="256" t="s">
        <v>112</v>
      </c>
      <c r="BDO56" s="256" t="s">
        <v>112</v>
      </c>
      <c r="BDP56" s="256" t="s">
        <v>112</v>
      </c>
      <c r="BDQ56" s="256" t="s">
        <v>112</v>
      </c>
      <c r="BDR56" s="256" t="s">
        <v>112</v>
      </c>
      <c r="BDS56" s="256" t="s">
        <v>112</v>
      </c>
      <c r="BDT56" s="256" t="s">
        <v>112</v>
      </c>
      <c r="BDU56" s="256" t="s">
        <v>112</v>
      </c>
      <c r="BDV56" s="256" t="s">
        <v>112</v>
      </c>
      <c r="BDW56" s="256" t="s">
        <v>112</v>
      </c>
      <c r="BDX56" s="256" t="s">
        <v>112</v>
      </c>
      <c r="BDY56" s="256" t="s">
        <v>112</v>
      </c>
      <c r="BDZ56" s="256" t="s">
        <v>112</v>
      </c>
      <c r="BEA56" s="256" t="s">
        <v>112</v>
      </c>
      <c r="BEB56" s="256" t="s">
        <v>112</v>
      </c>
      <c r="BEC56" s="256" t="s">
        <v>112</v>
      </c>
      <c r="BED56" s="256" t="s">
        <v>112</v>
      </c>
      <c r="BEE56" s="256" t="s">
        <v>112</v>
      </c>
      <c r="BEF56" s="256" t="s">
        <v>112</v>
      </c>
      <c r="BEG56" s="256" t="s">
        <v>112</v>
      </c>
      <c r="BEH56" s="256" t="s">
        <v>112</v>
      </c>
      <c r="BEI56" s="256" t="s">
        <v>112</v>
      </c>
      <c r="BEJ56" s="256" t="s">
        <v>112</v>
      </c>
      <c r="BEK56" s="256" t="s">
        <v>112</v>
      </c>
      <c r="BEL56" s="256" t="s">
        <v>112</v>
      </c>
      <c r="BEM56" s="256" t="s">
        <v>112</v>
      </c>
      <c r="BEN56" s="256" t="s">
        <v>112</v>
      </c>
      <c r="BEO56" s="256" t="s">
        <v>112</v>
      </c>
      <c r="BEP56" s="256" t="s">
        <v>112</v>
      </c>
      <c r="BEQ56" s="256" t="s">
        <v>112</v>
      </c>
      <c r="BER56" s="256" t="s">
        <v>112</v>
      </c>
      <c r="BES56" s="256" t="s">
        <v>112</v>
      </c>
      <c r="BET56" s="256" t="s">
        <v>112</v>
      </c>
      <c r="BEU56" s="256" t="s">
        <v>112</v>
      </c>
      <c r="BEV56" s="256" t="s">
        <v>112</v>
      </c>
      <c r="BEW56" s="256" t="s">
        <v>112</v>
      </c>
      <c r="BEX56" s="256" t="s">
        <v>112</v>
      </c>
      <c r="BEY56" s="256" t="s">
        <v>112</v>
      </c>
      <c r="BEZ56" s="256" t="s">
        <v>112</v>
      </c>
      <c r="BFA56" s="256" t="s">
        <v>112</v>
      </c>
      <c r="BFB56" s="256" t="s">
        <v>112</v>
      </c>
      <c r="BFC56" s="256" t="s">
        <v>112</v>
      </c>
      <c r="BFD56" s="256" t="s">
        <v>112</v>
      </c>
      <c r="BFE56" s="256" t="s">
        <v>112</v>
      </c>
      <c r="BFF56" s="256" t="s">
        <v>112</v>
      </c>
      <c r="BFG56" s="256" t="s">
        <v>112</v>
      </c>
      <c r="BFH56" s="256" t="s">
        <v>112</v>
      </c>
      <c r="BFI56" s="256" t="s">
        <v>112</v>
      </c>
      <c r="BFJ56" s="256" t="s">
        <v>112</v>
      </c>
      <c r="BFK56" s="256" t="s">
        <v>112</v>
      </c>
      <c r="BFL56" s="256" t="s">
        <v>112</v>
      </c>
      <c r="BFM56" s="256" t="s">
        <v>112</v>
      </c>
      <c r="BFN56" s="256" t="s">
        <v>112</v>
      </c>
      <c r="BFO56" s="256" t="s">
        <v>112</v>
      </c>
      <c r="BFP56" s="256" t="s">
        <v>112</v>
      </c>
      <c r="BFQ56" s="256" t="s">
        <v>112</v>
      </c>
      <c r="BFR56" s="256" t="s">
        <v>112</v>
      </c>
      <c r="BFS56" s="256" t="s">
        <v>112</v>
      </c>
      <c r="BFT56" s="256" t="s">
        <v>112</v>
      </c>
      <c r="BFU56" s="256" t="s">
        <v>112</v>
      </c>
      <c r="BFV56" s="256" t="s">
        <v>112</v>
      </c>
      <c r="BFW56" s="256" t="s">
        <v>112</v>
      </c>
      <c r="BFX56" s="256" t="s">
        <v>112</v>
      </c>
      <c r="BFY56" s="256" t="s">
        <v>112</v>
      </c>
      <c r="BFZ56" s="256" t="s">
        <v>112</v>
      </c>
      <c r="BGA56" s="256" t="s">
        <v>112</v>
      </c>
      <c r="BGB56" s="256" t="s">
        <v>112</v>
      </c>
      <c r="BGC56" s="256" t="s">
        <v>112</v>
      </c>
      <c r="BGD56" s="256" t="s">
        <v>112</v>
      </c>
      <c r="BGE56" s="256" t="s">
        <v>112</v>
      </c>
      <c r="BGF56" s="256" t="s">
        <v>112</v>
      </c>
      <c r="BGG56" s="256" t="s">
        <v>112</v>
      </c>
      <c r="BGH56" s="256" t="s">
        <v>112</v>
      </c>
      <c r="BGI56" s="256" t="s">
        <v>112</v>
      </c>
      <c r="BGJ56" s="256" t="s">
        <v>112</v>
      </c>
      <c r="BGK56" s="256" t="s">
        <v>112</v>
      </c>
      <c r="BGL56" s="256" t="s">
        <v>112</v>
      </c>
      <c r="BGM56" s="256" t="s">
        <v>112</v>
      </c>
      <c r="BGN56" s="256" t="s">
        <v>112</v>
      </c>
      <c r="BGO56" s="256" t="s">
        <v>112</v>
      </c>
      <c r="BGP56" s="256" t="s">
        <v>112</v>
      </c>
      <c r="BGQ56" s="256" t="s">
        <v>112</v>
      </c>
      <c r="BGR56" s="256" t="s">
        <v>112</v>
      </c>
      <c r="BGS56" s="256" t="s">
        <v>112</v>
      </c>
      <c r="BGT56" s="256" t="s">
        <v>112</v>
      </c>
      <c r="BGU56" s="256" t="s">
        <v>112</v>
      </c>
      <c r="BGV56" s="256" t="s">
        <v>112</v>
      </c>
      <c r="BGW56" s="256" t="s">
        <v>112</v>
      </c>
      <c r="BGX56" s="256" t="s">
        <v>112</v>
      </c>
      <c r="BGY56" s="256" t="s">
        <v>112</v>
      </c>
      <c r="BGZ56" s="256" t="s">
        <v>112</v>
      </c>
      <c r="BHA56" s="256" t="s">
        <v>112</v>
      </c>
      <c r="BHB56" s="256" t="s">
        <v>112</v>
      </c>
      <c r="BHC56" s="256" t="s">
        <v>112</v>
      </c>
      <c r="BHD56" s="256" t="s">
        <v>112</v>
      </c>
      <c r="BHE56" s="256" t="s">
        <v>112</v>
      </c>
      <c r="BHF56" s="256" t="s">
        <v>112</v>
      </c>
      <c r="BHG56" s="256" t="s">
        <v>112</v>
      </c>
      <c r="BHH56" s="256" t="s">
        <v>112</v>
      </c>
      <c r="BHI56" s="256" t="s">
        <v>112</v>
      </c>
      <c r="BHJ56" s="256" t="s">
        <v>112</v>
      </c>
      <c r="BHK56" s="256" t="s">
        <v>112</v>
      </c>
      <c r="BHL56" s="256" t="s">
        <v>112</v>
      </c>
      <c r="BHM56" s="256" t="s">
        <v>112</v>
      </c>
      <c r="BHN56" s="256" t="s">
        <v>112</v>
      </c>
      <c r="BHO56" s="256" t="s">
        <v>112</v>
      </c>
      <c r="BHP56" s="256" t="s">
        <v>112</v>
      </c>
      <c r="BHQ56" s="256" t="s">
        <v>112</v>
      </c>
      <c r="BHR56" s="256" t="s">
        <v>112</v>
      </c>
      <c r="BHS56" s="256" t="s">
        <v>112</v>
      </c>
      <c r="BHT56" s="256" t="s">
        <v>112</v>
      </c>
      <c r="BHU56" s="256" t="s">
        <v>112</v>
      </c>
      <c r="BHV56" s="256" t="s">
        <v>112</v>
      </c>
      <c r="BHW56" s="256" t="s">
        <v>112</v>
      </c>
      <c r="BHX56" s="256" t="s">
        <v>112</v>
      </c>
      <c r="BHY56" s="256" t="s">
        <v>112</v>
      </c>
      <c r="BHZ56" s="256" t="s">
        <v>112</v>
      </c>
      <c r="BIA56" s="256" t="s">
        <v>112</v>
      </c>
      <c r="BIB56" s="256" t="s">
        <v>112</v>
      </c>
      <c r="BIC56" s="256" t="s">
        <v>112</v>
      </c>
      <c r="BID56" s="256" t="s">
        <v>112</v>
      </c>
      <c r="BIE56" s="256" t="s">
        <v>112</v>
      </c>
      <c r="BIF56" s="256" t="s">
        <v>112</v>
      </c>
      <c r="BIG56" s="256" t="s">
        <v>112</v>
      </c>
      <c r="BIH56" s="256" t="s">
        <v>112</v>
      </c>
      <c r="BII56" s="256" t="s">
        <v>112</v>
      </c>
      <c r="BIJ56" s="256" t="s">
        <v>112</v>
      </c>
      <c r="BIK56" s="256" t="s">
        <v>112</v>
      </c>
      <c r="BIL56" s="256" t="s">
        <v>112</v>
      </c>
      <c r="BIM56" s="256" t="s">
        <v>112</v>
      </c>
      <c r="BIN56" s="256" t="s">
        <v>112</v>
      </c>
      <c r="BIO56" s="256" t="s">
        <v>112</v>
      </c>
      <c r="BIP56" s="256" t="s">
        <v>112</v>
      </c>
      <c r="BIQ56" s="256" t="s">
        <v>112</v>
      </c>
      <c r="BIR56" s="256" t="s">
        <v>112</v>
      </c>
      <c r="BIS56" s="256" t="s">
        <v>112</v>
      </c>
      <c r="BIT56" s="256" t="s">
        <v>112</v>
      </c>
      <c r="BIU56" s="256" t="s">
        <v>112</v>
      </c>
      <c r="BIV56" s="256" t="s">
        <v>112</v>
      </c>
      <c r="BIW56" s="256" t="s">
        <v>112</v>
      </c>
      <c r="BIX56" s="256" t="s">
        <v>112</v>
      </c>
      <c r="BIY56" s="256" t="s">
        <v>112</v>
      </c>
      <c r="BIZ56" s="256" t="s">
        <v>112</v>
      </c>
      <c r="BJA56" s="256" t="s">
        <v>112</v>
      </c>
      <c r="BJB56" s="256" t="s">
        <v>112</v>
      </c>
      <c r="BJC56" s="256" t="s">
        <v>112</v>
      </c>
      <c r="BJD56" s="256" t="s">
        <v>112</v>
      </c>
      <c r="BJE56" s="256" t="s">
        <v>112</v>
      </c>
      <c r="BJF56" s="256" t="s">
        <v>112</v>
      </c>
      <c r="BJG56" s="256" t="s">
        <v>112</v>
      </c>
      <c r="BJH56" s="256" t="s">
        <v>112</v>
      </c>
      <c r="BJI56" s="256" t="s">
        <v>112</v>
      </c>
      <c r="BJJ56" s="256" t="s">
        <v>112</v>
      </c>
      <c r="BJK56" s="256" t="s">
        <v>112</v>
      </c>
      <c r="BJL56" s="256" t="s">
        <v>112</v>
      </c>
      <c r="BJM56" s="256" t="s">
        <v>112</v>
      </c>
      <c r="BJN56" s="256" t="s">
        <v>112</v>
      </c>
      <c r="BJO56" s="256" t="s">
        <v>112</v>
      </c>
      <c r="BJP56" s="256" t="s">
        <v>112</v>
      </c>
      <c r="BJQ56" s="256" t="s">
        <v>112</v>
      </c>
      <c r="BJR56" s="256" t="s">
        <v>112</v>
      </c>
      <c r="BJS56" s="256" t="s">
        <v>112</v>
      </c>
      <c r="BJT56" s="256" t="s">
        <v>112</v>
      </c>
      <c r="BJU56" s="256" t="s">
        <v>112</v>
      </c>
      <c r="BJV56" s="256" t="s">
        <v>112</v>
      </c>
      <c r="BJW56" s="256" t="s">
        <v>112</v>
      </c>
      <c r="BJX56" s="256" t="s">
        <v>112</v>
      </c>
      <c r="BJY56" s="256" t="s">
        <v>112</v>
      </c>
      <c r="BJZ56" s="256" t="s">
        <v>112</v>
      </c>
      <c r="BKA56" s="256" t="s">
        <v>112</v>
      </c>
      <c r="BKB56" s="256" t="s">
        <v>112</v>
      </c>
      <c r="BKC56" s="256" t="s">
        <v>112</v>
      </c>
      <c r="BKD56" s="256" t="s">
        <v>112</v>
      </c>
      <c r="BKE56" s="256" t="s">
        <v>112</v>
      </c>
      <c r="BKF56" s="256" t="s">
        <v>112</v>
      </c>
      <c r="BKG56" s="256" t="s">
        <v>112</v>
      </c>
      <c r="BKH56" s="256" t="s">
        <v>112</v>
      </c>
      <c r="BKI56" s="256" t="s">
        <v>112</v>
      </c>
      <c r="BKJ56" s="256" t="s">
        <v>112</v>
      </c>
      <c r="BKK56" s="256" t="s">
        <v>112</v>
      </c>
      <c r="BKL56" s="256" t="s">
        <v>112</v>
      </c>
      <c r="BKM56" s="256" t="s">
        <v>112</v>
      </c>
      <c r="BKN56" s="256" t="s">
        <v>112</v>
      </c>
      <c r="BKO56" s="256" t="s">
        <v>112</v>
      </c>
      <c r="BKP56" s="256" t="s">
        <v>112</v>
      </c>
      <c r="BKQ56" s="256" t="s">
        <v>112</v>
      </c>
      <c r="BKR56" s="256" t="s">
        <v>112</v>
      </c>
      <c r="BKS56" s="256" t="s">
        <v>112</v>
      </c>
      <c r="BKT56" s="256" t="s">
        <v>112</v>
      </c>
      <c r="BKU56" s="256" t="s">
        <v>112</v>
      </c>
      <c r="BKV56" s="256" t="s">
        <v>112</v>
      </c>
      <c r="BKW56" s="256" t="s">
        <v>112</v>
      </c>
      <c r="BKX56" s="256" t="s">
        <v>112</v>
      </c>
      <c r="BKY56" s="256" t="s">
        <v>112</v>
      </c>
      <c r="BKZ56" s="256" t="s">
        <v>112</v>
      </c>
      <c r="BLA56" s="256" t="s">
        <v>112</v>
      </c>
      <c r="BLB56" s="256" t="s">
        <v>112</v>
      </c>
      <c r="BLC56" s="256" t="s">
        <v>112</v>
      </c>
      <c r="BLD56" s="256" t="s">
        <v>112</v>
      </c>
      <c r="BLE56" s="256" t="s">
        <v>112</v>
      </c>
      <c r="BLF56" s="256" t="s">
        <v>112</v>
      </c>
      <c r="BLG56" s="256" t="s">
        <v>112</v>
      </c>
      <c r="BLH56" s="256" t="s">
        <v>112</v>
      </c>
      <c r="BLI56" s="256" t="s">
        <v>112</v>
      </c>
      <c r="BLJ56" s="256" t="s">
        <v>112</v>
      </c>
      <c r="BLK56" s="256" t="s">
        <v>112</v>
      </c>
      <c r="BLL56" s="256" t="s">
        <v>112</v>
      </c>
      <c r="BLM56" s="256" t="s">
        <v>112</v>
      </c>
      <c r="BLN56" s="256" t="s">
        <v>112</v>
      </c>
      <c r="BLO56" s="256" t="s">
        <v>112</v>
      </c>
      <c r="BLP56" s="256" t="s">
        <v>112</v>
      </c>
      <c r="BLQ56" s="256" t="s">
        <v>112</v>
      </c>
      <c r="BLR56" s="256" t="s">
        <v>112</v>
      </c>
      <c r="BLS56" s="256" t="s">
        <v>112</v>
      </c>
      <c r="BLT56" s="256" t="s">
        <v>112</v>
      </c>
      <c r="BLU56" s="256" t="s">
        <v>112</v>
      </c>
      <c r="BLV56" s="256" t="s">
        <v>112</v>
      </c>
      <c r="BLW56" s="256" t="s">
        <v>112</v>
      </c>
      <c r="BLX56" s="256" t="s">
        <v>112</v>
      </c>
      <c r="BLY56" s="256" t="s">
        <v>112</v>
      </c>
      <c r="BLZ56" s="256" t="s">
        <v>112</v>
      </c>
      <c r="BMA56" s="256" t="s">
        <v>112</v>
      </c>
      <c r="BMB56" s="256" t="s">
        <v>112</v>
      </c>
      <c r="BMC56" s="256" t="s">
        <v>112</v>
      </c>
      <c r="BMD56" s="256" t="s">
        <v>112</v>
      </c>
      <c r="BME56" s="256" t="s">
        <v>112</v>
      </c>
      <c r="BMF56" s="256" t="s">
        <v>112</v>
      </c>
      <c r="BMG56" s="256" t="s">
        <v>112</v>
      </c>
      <c r="BMH56" s="256" t="s">
        <v>112</v>
      </c>
      <c r="BMI56" s="256" t="s">
        <v>112</v>
      </c>
      <c r="BMJ56" s="256" t="s">
        <v>112</v>
      </c>
      <c r="BMK56" s="256" t="s">
        <v>112</v>
      </c>
      <c r="BML56" s="256" t="s">
        <v>112</v>
      </c>
      <c r="BMM56" s="256" t="s">
        <v>112</v>
      </c>
      <c r="BMN56" s="256" t="s">
        <v>112</v>
      </c>
      <c r="BMO56" s="256" t="s">
        <v>112</v>
      </c>
      <c r="BMP56" s="256" t="s">
        <v>112</v>
      </c>
      <c r="BMQ56" s="256" t="s">
        <v>112</v>
      </c>
      <c r="BMR56" s="256" t="s">
        <v>112</v>
      </c>
      <c r="BMS56" s="256" t="s">
        <v>112</v>
      </c>
      <c r="BMT56" s="256" t="s">
        <v>112</v>
      </c>
      <c r="BMU56" s="256" t="s">
        <v>112</v>
      </c>
      <c r="BMV56" s="256" t="s">
        <v>112</v>
      </c>
      <c r="BMW56" s="256" t="s">
        <v>112</v>
      </c>
      <c r="BMX56" s="256" t="s">
        <v>112</v>
      </c>
      <c r="BMY56" s="256" t="s">
        <v>112</v>
      </c>
      <c r="BMZ56" s="256" t="s">
        <v>112</v>
      </c>
      <c r="BNA56" s="256" t="s">
        <v>112</v>
      </c>
      <c r="BNB56" s="256" t="s">
        <v>112</v>
      </c>
      <c r="BNC56" s="256" t="s">
        <v>112</v>
      </c>
      <c r="BND56" s="256" t="s">
        <v>112</v>
      </c>
      <c r="BNE56" s="256" t="s">
        <v>112</v>
      </c>
      <c r="BNF56" s="256" t="s">
        <v>112</v>
      </c>
      <c r="BNG56" s="256" t="s">
        <v>112</v>
      </c>
      <c r="BNH56" s="256" t="s">
        <v>112</v>
      </c>
      <c r="BNI56" s="256" t="s">
        <v>112</v>
      </c>
      <c r="BNJ56" s="256" t="s">
        <v>112</v>
      </c>
      <c r="BNK56" s="256" t="s">
        <v>112</v>
      </c>
      <c r="BNL56" s="256" t="s">
        <v>112</v>
      </c>
      <c r="BNM56" s="256" t="s">
        <v>112</v>
      </c>
      <c r="BNN56" s="256" t="s">
        <v>112</v>
      </c>
      <c r="BNO56" s="256" t="s">
        <v>112</v>
      </c>
      <c r="BNP56" s="256" t="s">
        <v>112</v>
      </c>
      <c r="BNQ56" s="256" t="s">
        <v>112</v>
      </c>
      <c r="BNR56" s="256" t="s">
        <v>112</v>
      </c>
      <c r="BNS56" s="256" t="s">
        <v>112</v>
      </c>
      <c r="BNT56" s="256" t="s">
        <v>112</v>
      </c>
      <c r="BNU56" s="256" t="s">
        <v>112</v>
      </c>
      <c r="BNV56" s="256" t="s">
        <v>112</v>
      </c>
      <c r="BNW56" s="256" t="s">
        <v>112</v>
      </c>
      <c r="BNX56" s="256" t="s">
        <v>112</v>
      </c>
      <c r="BNY56" s="256" t="s">
        <v>112</v>
      </c>
      <c r="BNZ56" s="256" t="s">
        <v>112</v>
      </c>
      <c r="BOA56" s="256" t="s">
        <v>112</v>
      </c>
      <c r="BOB56" s="256" t="s">
        <v>112</v>
      </c>
      <c r="BOC56" s="256" t="s">
        <v>112</v>
      </c>
      <c r="BOD56" s="256" t="s">
        <v>112</v>
      </c>
      <c r="BOE56" s="256" t="s">
        <v>112</v>
      </c>
      <c r="BOF56" s="256" t="s">
        <v>112</v>
      </c>
      <c r="BOG56" s="256" t="s">
        <v>112</v>
      </c>
      <c r="BOH56" s="256" t="s">
        <v>112</v>
      </c>
      <c r="BOI56" s="256" t="s">
        <v>112</v>
      </c>
      <c r="BOJ56" s="256" t="s">
        <v>112</v>
      </c>
      <c r="BOK56" s="256" t="s">
        <v>112</v>
      </c>
      <c r="BOL56" s="256" t="s">
        <v>112</v>
      </c>
      <c r="BOM56" s="256" t="s">
        <v>112</v>
      </c>
      <c r="BON56" s="256" t="s">
        <v>112</v>
      </c>
      <c r="BOO56" s="256" t="s">
        <v>112</v>
      </c>
      <c r="BOP56" s="256" t="s">
        <v>112</v>
      </c>
      <c r="BOQ56" s="256" t="s">
        <v>112</v>
      </c>
      <c r="BOR56" s="256" t="s">
        <v>112</v>
      </c>
      <c r="BOS56" s="256" t="s">
        <v>112</v>
      </c>
      <c r="BOT56" s="256" t="s">
        <v>112</v>
      </c>
      <c r="BOU56" s="256" t="s">
        <v>112</v>
      </c>
      <c r="BOV56" s="256" t="s">
        <v>112</v>
      </c>
      <c r="BOW56" s="256" t="s">
        <v>112</v>
      </c>
      <c r="BOX56" s="256" t="s">
        <v>112</v>
      </c>
      <c r="BOY56" s="256" t="s">
        <v>112</v>
      </c>
      <c r="BOZ56" s="256" t="s">
        <v>112</v>
      </c>
      <c r="BPA56" s="256" t="s">
        <v>112</v>
      </c>
      <c r="BPB56" s="256" t="s">
        <v>112</v>
      </c>
      <c r="BPC56" s="256" t="s">
        <v>112</v>
      </c>
      <c r="BPD56" s="256" t="s">
        <v>112</v>
      </c>
      <c r="BPE56" s="256" t="s">
        <v>112</v>
      </c>
      <c r="BPF56" s="256" t="s">
        <v>112</v>
      </c>
      <c r="BPG56" s="256" t="s">
        <v>112</v>
      </c>
      <c r="BPH56" s="256" t="s">
        <v>112</v>
      </c>
      <c r="BPI56" s="256" t="s">
        <v>112</v>
      </c>
      <c r="BPJ56" s="256" t="s">
        <v>112</v>
      </c>
      <c r="BPK56" s="256" t="s">
        <v>112</v>
      </c>
      <c r="BPL56" s="256" t="s">
        <v>112</v>
      </c>
      <c r="BPM56" s="256" t="s">
        <v>112</v>
      </c>
      <c r="BPN56" s="256" t="s">
        <v>112</v>
      </c>
      <c r="BPO56" s="256" t="s">
        <v>112</v>
      </c>
      <c r="BPP56" s="256" t="s">
        <v>112</v>
      </c>
      <c r="BPQ56" s="256" t="s">
        <v>112</v>
      </c>
      <c r="BPR56" s="256" t="s">
        <v>112</v>
      </c>
      <c r="BPS56" s="256" t="s">
        <v>112</v>
      </c>
      <c r="BPT56" s="256" t="s">
        <v>112</v>
      </c>
      <c r="BPU56" s="256" t="s">
        <v>112</v>
      </c>
      <c r="BPV56" s="256" t="s">
        <v>112</v>
      </c>
      <c r="BPW56" s="256" t="s">
        <v>112</v>
      </c>
      <c r="BPX56" s="256" t="s">
        <v>112</v>
      </c>
      <c r="BPY56" s="256" t="s">
        <v>112</v>
      </c>
      <c r="BPZ56" s="256" t="s">
        <v>112</v>
      </c>
      <c r="BQA56" s="256" t="s">
        <v>112</v>
      </c>
      <c r="BQB56" s="256" t="s">
        <v>112</v>
      </c>
      <c r="BQC56" s="256" t="s">
        <v>112</v>
      </c>
      <c r="BQD56" s="256" t="s">
        <v>112</v>
      </c>
      <c r="BQE56" s="256" t="s">
        <v>112</v>
      </c>
      <c r="BQF56" s="256" t="s">
        <v>112</v>
      </c>
      <c r="BQG56" s="256" t="s">
        <v>112</v>
      </c>
      <c r="BQH56" s="256" t="s">
        <v>112</v>
      </c>
      <c r="BQI56" s="256" t="s">
        <v>112</v>
      </c>
      <c r="BQJ56" s="256" t="s">
        <v>112</v>
      </c>
      <c r="BQK56" s="256" t="s">
        <v>112</v>
      </c>
      <c r="BQL56" s="256" t="s">
        <v>112</v>
      </c>
      <c r="BQM56" s="256" t="s">
        <v>112</v>
      </c>
      <c r="BQN56" s="256" t="s">
        <v>112</v>
      </c>
      <c r="BQO56" s="256" t="s">
        <v>112</v>
      </c>
      <c r="BQP56" s="256" t="s">
        <v>112</v>
      </c>
      <c r="BQQ56" s="256" t="s">
        <v>112</v>
      </c>
      <c r="BQR56" s="256" t="s">
        <v>112</v>
      </c>
      <c r="BQS56" s="256" t="s">
        <v>112</v>
      </c>
      <c r="BQT56" s="256" t="s">
        <v>112</v>
      </c>
      <c r="BQU56" s="256" t="s">
        <v>112</v>
      </c>
      <c r="BQV56" s="256" t="s">
        <v>112</v>
      </c>
      <c r="BQW56" s="256" t="s">
        <v>112</v>
      </c>
      <c r="BQX56" s="256" t="s">
        <v>112</v>
      </c>
      <c r="BQY56" s="256" t="s">
        <v>112</v>
      </c>
      <c r="BQZ56" s="256" t="s">
        <v>112</v>
      </c>
      <c r="BRA56" s="256" t="s">
        <v>112</v>
      </c>
      <c r="BRB56" s="256" t="s">
        <v>112</v>
      </c>
      <c r="BRC56" s="256" t="s">
        <v>112</v>
      </c>
      <c r="BRD56" s="256" t="s">
        <v>112</v>
      </c>
      <c r="BRE56" s="256" t="s">
        <v>112</v>
      </c>
      <c r="BRF56" s="256" t="s">
        <v>112</v>
      </c>
      <c r="BRG56" s="256" t="s">
        <v>112</v>
      </c>
      <c r="BRH56" s="256" t="s">
        <v>112</v>
      </c>
      <c r="BRI56" s="256" t="s">
        <v>112</v>
      </c>
      <c r="BRJ56" s="256" t="s">
        <v>112</v>
      </c>
      <c r="BRK56" s="256" t="s">
        <v>112</v>
      </c>
      <c r="BRL56" s="256" t="s">
        <v>112</v>
      </c>
      <c r="BRM56" s="256" t="s">
        <v>112</v>
      </c>
      <c r="BRN56" s="256" t="s">
        <v>112</v>
      </c>
      <c r="BRO56" s="256" t="s">
        <v>112</v>
      </c>
      <c r="BRP56" s="256" t="s">
        <v>112</v>
      </c>
      <c r="BRQ56" s="256" t="s">
        <v>112</v>
      </c>
      <c r="BRR56" s="256" t="s">
        <v>112</v>
      </c>
      <c r="BRS56" s="256" t="s">
        <v>112</v>
      </c>
      <c r="BRT56" s="256" t="s">
        <v>112</v>
      </c>
      <c r="BRU56" s="256" t="s">
        <v>112</v>
      </c>
      <c r="BRV56" s="256" t="s">
        <v>112</v>
      </c>
      <c r="BRW56" s="256" t="s">
        <v>112</v>
      </c>
      <c r="BRX56" s="256" t="s">
        <v>112</v>
      </c>
      <c r="BRY56" s="256" t="s">
        <v>112</v>
      </c>
      <c r="BRZ56" s="256" t="s">
        <v>112</v>
      </c>
      <c r="BSA56" s="256" t="s">
        <v>112</v>
      </c>
      <c r="BSB56" s="256" t="s">
        <v>112</v>
      </c>
      <c r="BSC56" s="256" t="s">
        <v>112</v>
      </c>
      <c r="BSD56" s="256" t="s">
        <v>112</v>
      </c>
      <c r="BSE56" s="256" t="s">
        <v>112</v>
      </c>
      <c r="BSF56" s="256" t="s">
        <v>112</v>
      </c>
      <c r="BSG56" s="256" t="s">
        <v>112</v>
      </c>
      <c r="BSH56" s="256" t="s">
        <v>112</v>
      </c>
      <c r="BSI56" s="256" t="s">
        <v>112</v>
      </c>
      <c r="BSJ56" s="256" t="s">
        <v>112</v>
      </c>
      <c r="BSK56" s="256" t="s">
        <v>112</v>
      </c>
      <c r="BSL56" s="256" t="s">
        <v>112</v>
      </c>
      <c r="BSM56" s="256" t="s">
        <v>112</v>
      </c>
      <c r="BSN56" s="256" t="s">
        <v>112</v>
      </c>
      <c r="BSO56" s="256" t="s">
        <v>112</v>
      </c>
      <c r="BSP56" s="256" t="s">
        <v>112</v>
      </c>
      <c r="BSQ56" s="256" t="s">
        <v>112</v>
      </c>
      <c r="BSR56" s="256" t="s">
        <v>112</v>
      </c>
      <c r="BSS56" s="256" t="s">
        <v>112</v>
      </c>
      <c r="BST56" s="256" t="s">
        <v>112</v>
      </c>
      <c r="BSU56" s="256" t="s">
        <v>112</v>
      </c>
      <c r="BSV56" s="256" t="s">
        <v>112</v>
      </c>
      <c r="BSW56" s="256" t="s">
        <v>112</v>
      </c>
      <c r="BSX56" s="256" t="s">
        <v>112</v>
      </c>
      <c r="BSY56" s="256" t="s">
        <v>112</v>
      </c>
      <c r="BSZ56" s="256" t="s">
        <v>112</v>
      </c>
      <c r="BTA56" s="256" t="s">
        <v>112</v>
      </c>
      <c r="BTB56" s="256" t="s">
        <v>112</v>
      </c>
      <c r="BTC56" s="256" t="s">
        <v>112</v>
      </c>
      <c r="BTD56" s="256" t="s">
        <v>112</v>
      </c>
      <c r="BTE56" s="256" t="s">
        <v>112</v>
      </c>
      <c r="BTF56" s="256" t="s">
        <v>112</v>
      </c>
      <c r="BTG56" s="256" t="s">
        <v>112</v>
      </c>
      <c r="BTH56" s="256" t="s">
        <v>112</v>
      </c>
      <c r="BTI56" s="256" t="s">
        <v>112</v>
      </c>
      <c r="BTJ56" s="256" t="s">
        <v>112</v>
      </c>
      <c r="BTK56" s="256" t="s">
        <v>112</v>
      </c>
      <c r="BTL56" s="256" t="s">
        <v>112</v>
      </c>
      <c r="BTM56" s="256" t="s">
        <v>112</v>
      </c>
      <c r="BTN56" s="256" t="s">
        <v>112</v>
      </c>
      <c r="BTO56" s="256" t="s">
        <v>112</v>
      </c>
      <c r="BTP56" s="256" t="s">
        <v>112</v>
      </c>
      <c r="BTQ56" s="256" t="s">
        <v>112</v>
      </c>
      <c r="BTR56" s="256" t="s">
        <v>112</v>
      </c>
      <c r="BTS56" s="256" t="s">
        <v>112</v>
      </c>
      <c r="BTT56" s="256" t="s">
        <v>112</v>
      </c>
      <c r="BTU56" s="256" t="s">
        <v>112</v>
      </c>
      <c r="BTV56" s="256" t="s">
        <v>112</v>
      </c>
      <c r="BTW56" s="256" t="s">
        <v>112</v>
      </c>
      <c r="BTX56" s="256" t="s">
        <v>112</v>
      </c>
      <c r="BTY56" s="256" t="s">
        <v>112</v>
      </c>
      <c r="BTZ56" s="256" t="s">
        <v>112</v>
      </c>
      <c r="BUA56" s="256" t="s">
        <v>112</v>
      </c>
      <c r="BUB56" s="256" t="s">
        <v>112</v>
      </c>
      <c r="BUC56" s="256" t="s">
        <v>112</v>
      </c>
      <c r="BUD56" s="256" t="s">
        <v>112</v>
      </c>
      <c r="BUE56" s="256" t="s">
        <v>112</v>
      </c>
      <c r="BUF56" s="256" t="s">
        <v>112</v>
      </c>
      <c r="BUG56" s="256" t="s">
        <v>112</v>
      </c>
      <c r="BUH56" s="256" t="s">
        <v>112</v>
      </c>
      <c r="BUI56" s="256" t="s">
        <v>112</v>
      </c>
      <c r="BUJ56" s="256" t="s">
        <v>112</v>
      </c>
      <c r="BUK56" s="256" t="s">
        <v>112</v>
      </c>
      <c r="BUL56" s="256" t="s">
        <v>112</v>
      </c>
      <c r="BUM56" s="256" t="s">
        <v>112</v>
      </c>
      <c r="BUN56" s="256" t="s">
        <v>112</v>
      </c>
      <c r="BUO56" s="256" t="s">
        <v>112</v>
      </c>
      <c r="BUP56" s="256" t="s">
        <v>112</v>
      </c>
      <c r="BUQ56" s="256" t="s">
        <v>112</v>
      </c>
      <c r="BUR56" s="256" t="s">
        <v>112</v>
      </c>
      <c r="BUS56" s="256" t="s">
        <v>112</v>
      </c>
      <c r="BUT56" s="256" t="s">
        <v>112</v>
      </c>
      <c r="BUU56" s="256" t="s">
        <v>112</v>
      </c>
      <c r="BUV56" s="256" t="s">
        <v>112</v>
      </c>
      <c r="BUW56" s="256" t="s">
        <v>112</v>
      </c>
      <c r="BUX56" s="256" t="s">
        <v>112</v>
      </c>
      <c r="BUY56" s="256" t="s">
        <v>112</v>
      </c>
      <c r="BUZ56" s="256" t="s">
        <v>112</v>
      </c>
      <c r="BVA56" s="256" t="s">
        <v>112</v>
      </c>
      <c r="BVB56" s="256" t="s">
        <v>112</v>
      </c>
      <c r="BVC56" s="256" t="s">
        <v>112</v>
      </c>
      <c r="BVD56" s="256" t="s">
        <v>112</v>
      </c>
      <c r="BVE56" s="256" t="s">
        <v>112</v>
      </c>
      <c r="BVF56" s="256" t="s">
        <v>112</v>
      </c>
      <c r="BVG56" s="256" t="s">
        <v>112</v>
      </c>
      <c r="BVH56" s="256" t="s">
        <v>112</v>
      </c>
      <c r="BVI56" s="256" t="s">
        <v>112</v>
      </c>
      <c r="BVJ56" s="256" t="s">
        <v>112</v>
      </c>
      <c r="BVK56" s="256" t="s">
        <v>112</v>
      </c>
      <c r="BVL56" s="256" t="s">
        <v>112</v>
      </c>
      <c r="BVM56" s="256" t="s">
        <v>112</v>
      </c>
      <c r="BVN56" s="256" t="s">
        <v>112</v>
      </c>
      <c r="BVO56" s="256" t="s">
        <v>112</v>
      </c>
      <c r="BVP56" s="256" t="s">
        <v>112</v>
      </c>
      <c r="BVQ56" s="256" t="s">
        <v>112</v>
      </c>
      <c r="BVR56" s="256" t="s">
        <v>112</v>
      </c>
      <c r="BVS56" s="256" t="s">
        <v>112</v>
      </c>
      <c r="BVT56" s="256" t="s">
        <v>112</v>
      </c>
      <c r="BVU56" s="256" t="s">
        <v>112</v>
      </c>
      <c r="BVV56" s="256" t="s">
        <v>112</v>
      </c>
      <c r="BVW56" s="256" t="s">
        <v>112</v>
      </c>
      <c r="BVX56" s="256" t="s">
        <v>112</v>
      </c>
      <c r="BVY56" s="256" t="s">
        <v>112</v>
      </c>
      <c r="BVZ56" s="256" t="s">
        <v>112</v>
      </c>
      <c r="BWA56" s="256" t="s">
        <v>112</v>
      </c>
      <c r="BWB56" s="256" t="s">
        <v>112</v>
      </c>
      <c r="BWC56" s="256" t="s">
        <v>112</v>
      </c>
      <c r="BWD56" s="256" t="s">
        <v>112</v>
      </c>
      <c r="BWE56" s="256" t="s">
        <v>112</v>
      </c>
      <c r="BWF56" s="256" t="s">
        <v>112</v>
      </c>
      <c r="BWG56" s="256" t="s">
        <v>112</v>
      </c>
      <c r="BWH56" s="256" t="s">
        <v>112</v>
      </c>
      <c r="BWI56" s="256" t="s">
        <v>112</v>
      </c>
      <c r="BWJ56" s="256" t="s">
        <v>112</v>
      </c>
      <c r="BWK56" s="256" t="s">
        <v>112</v>
      </c>
      <c r="BWL56" s="256" t="s">
        <v>112</v>
      </c>
      <c r="BWM56" s="256" t="s">
        <v>112</v>
      </c>
      <c r="BWN56" s="256" t="s">
        <v>112</v>
      </c>
      <c r="BWO56" s="256" t="s">
        <v>112</v>
      </c>
      <c r="BWP56" s="256" t="s">
        <v>112</v>
      </c>
      <c r="BWQ56" s="256" t="s">
        <v>112</v>
      </c>
      <c r="BWR56" s="256" t="s">
        <v>112</v>
      </c>
      <c r="BWS56" s="256" t="s">
        <v>112</v>
      </c>
      <c r="BWT56" s="256" t="s">
        <v>112</v>
      </c>
      <c r="BWU56" s="256" t="s">
        <v>112</v>
      </c>
      <c r="BWV56" s="256" t="s">
        <v>112</v>
      </c>
      <c r="BWW56" s="256" t="s">
        <v>112</v>
      </c>
      <c r="BWX56" s="256" t="s">
        <v>112</v>
      </c>
      <c r="BWY56" s="256" t="s">
        <v>112</v>
      </c>
      <c r="BWZ56" s="256" t="s">
        <v>112</v>
      </c>
      <c r="BXA56" s="256" t="s">
        <v>112</v>
      </c>
      <c r="BXB56" s="256" t="s">
        <v>112</v>
      </c>
      <c r="BXC56" s="256" t="s">
        <v>112</v>
      </c>
      <c r="BXD56" s="256" t="s">
        <v>112</v>
      </c>
      <c r="BXE56" s="256" t="s">
        <v>112</v>
      </c>
      <c r="BXF56" s="256" t="s">
        <v>112</v>
      </c>
      <c r="BXG56" s="256" t="s">
        <v>112</v>
      </c>
      <c r="BXH56" s="256" t="s">
        <v>112</v>
      </c>
      <c r="BXI56" s="256" t="s">
        <v>112</v>
      </c>
      <c r="BXJ56" s="256" t="s">
        <v>112</v>
      </c>
      <c r="BXK56" s="256" t="s">
        <v>112</v>
      </c>
      <c r="BXL56" s="256" t="s">
        <v>112</v>
      </c>
      <c r="BXM56" s="256" t="s">
        <v>112</v>
      </c>
      <c r="BXN56" s="256" t="s">
        <v>112</v>
      </c>
      <c r="BXO56" s="256" t="s">
        <v>112</v>
      </c>
      <c r="BXP56" s="256" t="s">
        <v>112</v>
      </c>
      <c r="BXQ56" s="256" t="s">
        <v>112</v>
      </c>
      <c r="BXR56" s="256" t="s">
        <v>112</v>
      </c>
      <c r="BXS56" s="256" t="s">
        <v>112</v>
      </c>
      <c r="BXT56" s="256" t="s">
        <v>112</v>
      </c>
      <c r="BXU56" s="256" t="s">
        <v>112</v>
      </c>
      <c r="BXV56" s="256" t="s">
        <v>112</v>
      </c>
      <c r="BXW56" s="256" t="s">
        <v>112</v>
      </c>
      <c r="BXX56" s="256" t="s">
        <v>112</v>
      </c>
      <c r="BXY56" s="256" t="s">
        <v>112</v>
      </c>
      <c r="BXZ56" s="256" t="s">
        <v>112</v>
      </c>
      <c r="BYA56" s="256" t="s">
        <v>112</v>
      </c>
      <c r="BYB56" s="256" t="s">
        <v>112</v>
      </c>
      <c r="BYC56" s="256" t="s">
        <v>112</v>
      </c>
      <c r="BYD56" s="256" t="s">
        <v>112</v>
      </c>
      <c r="BYE56" s="256" t="s">
        <v>112</v>
      </c>
      <c r="BYF56" s="256" t="s">
        <v>112</v>
      </c>
      <c r="BYG56" s="256" t="s">
        <v>112</v>
      </c>
      <c r="BYH56" s="256" t="s">
        <v>112</v>
      </c>
      <c r="BYI56" s="256" t="s">
        <v>112</v>
      </c>
      <c r="BYJ56" s="256" t="s">
        <v>112</v>
      </c>
      <c r="BYK56" s="256" t="s">
        <v>112</v>
      </c>
      <c r="BYL56" s="256" t="s">
        <v>112</v>
      </c>
      <c r="BYM56" s="256" t="s">
        <v>112</v>
      </c>
      <c r="BYN56" s="256" t="s">
        <v>112</v>
      </c>
      <c r="BYO56" s="256" t="s">
        <v>112</v>
      </c>
      <c r="BYP56" s="256" t="s">
        <v>112</v>
      </c>
      <c r="BYQ56" s="256" t="s">
        <v>112</v>
      </c>
      <c r="BYR56" s="256" t="s">
        <v>112</v>
      </c>
      <c r="BYS56" s="256" t="s">
        <v>112</v>
      </c>
      <c r="BYT56" s="256" t="s">
        <v>112</v>
      </c>
      <c r="BYU56" s="256" t="s">
        <v>112</v>
      </c>
      <c r="BYV56" s="256" t="s">
        <v>112</v>
      </c>
      <c r="BYW56" s="256" t="s">
        <v>112</v>
      </c>
      <c r="BYX56" s="256" t="s">
        <v>112</v>
      </c>
      <c r="BYY56" s="256" t="s">
        <v>112</v>
      </c>
      <c r="BYZ56" s="256" t="s">
        <v>112</v>
      </c>
      <c r="BZA56" s="256" t="s">
        <v>112</v>
      </c>
      <c r="BZB56" s="256" t="s">
        <v>112</v>
      </c>
      <c r="BZC56" s="256" t="s">
        <v>112</v>
      </c>
      <c r="BZD56" s="256" t="s">
        <v>112</v>
      </c>
      <c r="BZE56" s="256" t="s">
        <v>112</v>
      </c>
      <c r="BZF56" s="256" t="s">
        <v>112</v>
      </c>
      <c r="BZG56" s="256" t="s">
        <v>112</v>
      </c>
      <c r="BZH56" s="256" t="s">
        <v>112</v>
      </c>
      <c r="BZI56" s="256" t="s">
        <v>112</v>
      </c>
      <c r="BZJ56" s="256" t="s">
        <v>112</v>
      </c>
      <c r="BZK56" s="256" t="s">
        <v>112</v>
      </c>
      <c r="BZL56" s="256" t="s">
        <v>112</v>
      </c>
      <c r="BZM56" s="256" t="s">
        <v>112</v>
      </c>
      <c r="BZN56" s="256" t="s">
        <v>112</v>
      </c>
      <c r="BZO56" s="256" t="s">
        <v>112</v>
      </c>
      <c r="BZP56" s="256" t="s">
        <v>112</v>
      </c>
      <c r="BZQ56" s="256" t="s">
        <v>112</v>
      </c>
      <c r="BZR56" s="256" t="s">
        <v>112</v>
      </c>
      <c r="BZS56" s="256" t="s">
        <v>112</v>
      </c>
      <c r="BZT56" s="256" t="s">
        <v>112</v>
      </c>
      <c r="BZU56" s="256" t="s">
        <v>112</v>
      </c>
      <c r="BZV56" s="256" t="s">
        <v>112</v>
      </c>
      <c r="BZW56" s="256" t="s">
        <v>112</v>
      </c>
      <c r="BZX56" s="256" t="s">
        <v>112</v>
      </c>
      <c r="BZY56" s="256" t="s">
        <v>112</v>
      </c>
      <c r="BZZ56" s="256" t="s">
        <v>112</v>
      </c>
      <c r="CAA56" s="256" t="s">
        <v>112</v>
      </c>
      <c r="CAB56" s="256" t="s">
        <v>112</v>
      </c>
      <c r="CAC56" s="256" t="s">
        <v>112</v>
      </c>
      <c r="CAD56" s="256" t="s">
        <v>112</v>
      </c>
      <c r="CAE56" s="256" t="s">
        <v>112</v>
      </c>
      <c r="CAF56" s="256" t="s">
        <v>112</v>
      </c>
      <c r="CAG56" s="256" t="s">
        <v>112</v>
      </c>
      <c r="CAH56" s="256" t="s">
        <v>112</v>
      </c>
      <c r="CAI56" s="256" t="s">
        <v>112</v>
      </c>
      <c r="CAJ56" s="256" t="s">
        <v>112</v>
      </c>
      <c r="CAK56" s="256" t="s">
        <v>112</v>
      </c>
      <c r="CAL56" s="256" t="s">
        <v>112</v>
      </c>
      <c r="CAM56" s="256" t="s">
        <v>112</v>
      </c>
      <c r="CAN56" s="256" t="s">
        <v>112</v>
      </c>
      <c r="CAO56" s="256" t="s">
        <v>112</v>
      </c>
      <c r="CAP56" s="256" t="s">
        <v>112</v>
      </c>
      <c r="CAQ56" s="256" t="s">
        <v>112</v>
      </c>
      <c r="CAR56" s="256" t="s">
        <v>112</v>
      </c>
      <c r="CAS56" s="256" t="s">
        <v>112</v>
      </c>
      <c r="CAT56" s="256" t="s">
        <v>112</v>
      </c>
      <c r="CAU56" s="256" t="s">
        <v>112</v>
      </c>
      <c r="CAV56" s="256" t="s">
        <v>112</v>
      </c>
      <c r="CAW56" s="256" t="s">
        <v>112</v>
      </c>
      <c r="CAX56" s="256" t="s">
        <v>112</v>
      </c>
      <c r="CAY56" s="256" t="s">
        <v>112</v>
      </c>
      <c r="CAZ56" s="256" t="s">
        <v>112</v>
      </c>
      <c r="CBA56" s="256" t="s">
        <v>112</v>
      </c>
      <c r="CBB56" s="256" t="s">
        <v>112</v>
      </c>
      <c r="CBC56" s="256" t="s">
        <v>112</v>
      </c>
      <c r="CBD56" s="256" t="s">
        <v>112</v>
      </c>
      <c r="CBE56" s="256" t="s">
        <v>112</v>
      </c>
      <c r="CBF56" s="256" t="s">
        <v>112</v>
      </c>
      <c r="CBG56" s="256" t="s">
        <v>112</v>
      </c>
      <c r="CBH56" s="256" t="s">
        <v>112</v>
      </c>
      <c r="CBI56" s="256" t="s">
        <v>112</v>
      </c>
      <c r="CBJ56" s="256" t="s">
        <v>112</v>
      </c>
      <c r="CBK56" s="256" t="s">
        <v>112</v>
      </c>
      <c r="CBL56" s="256" t="s">
        <v>112</v>
      </c>
      <c r="CBM56" s="256" t="s">
        <v>112</v>
      </c>
      <c r="CBN56" s="256" t="s">
        <v>112</v>
      </c>
      <c r="CBO56" s="256" t="s">
        <v>112</v>
      </c>
      <c r="CBP56" s="256" t="s">
        <v>112</v>
      </c>
      <c r="CBQ56" s="256" t="s">
        <v>112</v>
      </c>
      <c r="CBR56" s="256" t="s">
        <v>112</v>
      </c>
      <c r="CBS56" s="256" t="s">
        <v>112</v>
      </c>
      <c r="CBT56" s="256" t="s">
        <v>112</v>
      </c>
      <c r="CBU56" s="256" t="s">
        <v>112</v>
      </c>
      <c r="CBV56" s="256" t="s">
        <v>112</v>
      </c>
      <c r="CBW56" s="256" t="s">
        <v>112</v>
      </c>
      <c r="CBX56" s="256" t="s">
        <v>112</v>
      </c>
      <c r="CBY56" s="256" t="s">
        <v>112</v>
      </c>
      <c r="CBZ56" s="256" t="s">
        <v>112</v>
      </c>
      <c r="CCA56" s="256" t="s">
        <v>112</v>
      </c>
      <c r="CCB56" s="256" t="s">
        <v>112</v>
      </c>
      <c r="CCC56" s="256" t="s">
        <v>112</v>
      </c>
      <c r="CCD56" s="256" t="s">
        <v>112</v>
      </c>
      <c r="CCE56" s="256" t="s">
        <v>112</v>
      </c>
      <c r="CCF56" s="256" t="s">
        <v>112</v>
      </c>
      <c r="CCG56" s="256" t="s">
        <v>112</v>
      </c>
      <c r="CCH56" s="256" t="s">
        <v>112</v>
      </c>
      <c r="CCI56" s="256" t="s">
        <v>112</v>
      </c>
      <c r="CCJ56" s="256" t="s">
        <v>112</v>
      </c>
      <c r="CCK56" s="256" t="s">
        <v>112</v>
      </c>
      <c r="CCL56" s="256" t="s">
        <v>112</v>
      </c>
      <c r="CCM56" s="256" t="s">
        <v>112</v>
      </c>
      <c r="CCN56" s="256" t="s">
        <v>112</v>
      </c>
      <c r="CCO56" s="256" t="s">
        <v>112</v>
      </c>
      <c r="CCP56" s="256" t="s">
        <v>112</v>
      </c>
      <c r="CCQ56" s="256" t="s">
        <v>112</v>
      </c>
      <c r="CCR56" s="256" t="s">
        <v>112</v>
      </c>
      <c r="CCS56" s="256" t="s">
        <v>112</v>
      </c>
      <c r="CCT56" s="256" t="s">
        <v>112</v>
      </c>
      <c r="CCU56" s="256" t="s">
        <v>112</v>
      </c>
      <c r="CCV56" s="256" t="s">
        <v>112</v>
      </c>
      <c r="CCW56" s="256" t="s">
        <v>112</v>
      </c>
      <c r="CCX56" s="256" t="s">
        <v>112</v>
      </c>
      <c r="CCY56" s="256" t="s">
        <v>112</v>
      </c>
      <c r="CCZ56" s="256" t="s">
        <v>112</v>
      </c>
      <c r="CDA56" s="256" t="s">
        <v>112</v>
      </c>
      <c r="CDB56" s="256" t="s">
        <v>112</v>
      </c>
      <c r="CDC56" s="256" t="s">
        <v>112</v>
      </c>
      <c r="CDD56" s="256" t="s">
        <v>112</v>
      </c>
      <c r="CDE56" s="256" t="s">
        <v>112</v>
      </c>
      <c r="CDF56" s="256" t="s">
        <v>112</v>
      </c>
      <c r="CDG56" s="256" t="s">
        <v>112</v>
      </c>
      <c r="CDH56" s="256" t="s">
        <v>112</v>
      </c>
      <c r="CDI56" s="256" t="s">
        <v>112</v>
      </c>
      <c r="CDJ56" s="256" t="s">
        <v>112</v>
      </c>
      <c r="CDK56" s="256" t="s">
        <v>112</v>
      </c>
      <c r="CDL56" s="256" t="s">
        <v>112</v>
      </c>
      <c r="CDM56" s="256" t="s">
        <v>112</v>
      </c>
      <c r="CDN56" s="256" t="s">
        <v>112</v>
      </c>
      <c r="CDO56" s="256" t="s">
        <v>112</v>
      </c>
      <c r="CDP56" s="256" t="s">
        <v>112</v>
      </c>
      <c r="CDQ56" s="256" t="s">
        <v>112</v>
      </c>
      <c r="CDR56" s="256" t="s">
        <v>112</v>
      </c>
      <c r="CDS56" s="256" t="s">
        <v>112</v>
      </c>
      <c r="CDT56" s="256" t="s">
        <v>112</v>
      </c>
      <c r="CDU56" s="256" t="s">
        <v>112</v>
      </c>
      <c r="CDV56" s="256" t="s">
        <v>112</v>
      </c>
      <c r="CDW56" s="256" t="s">
        <v>112</v>
      </c>
      <c r="CDX56" s="256" t="s">
        <v>112</v>
      </c>
      <c r="CDY56" s="256" t="s">
        <v>112</v>
      </c>
      <c r="CDZ56" s="256" t="s">
        <v>112</v>
      </c>
      <c r="CEA56" s="256" t="s">
        <v>112</v>
      </c>
      <c r="CEB56" s="256" t="s">
        <v>112</v>
      </c>
      <c r="CEC56" s="256" t="s">
        <v>112</v>
      </c>
      <c r="CED56" s="256" t="s">
        <v>112</v>
      </c>
      <c r="CEE56" s="256" t="s">
        <v>112</v>
      </c>
      <c r="CEF56" s="256" t="s">
        <v>112</v>
      </c>
      <c r="CEG56" s="256" t="s">
        <v>112</v>
      </c>
      <c r="CEH56" s="256" t="s">
        <v>112</v>
      </c>
      <c r="CEI56" s="256" t="s">
        <v>112</v>
      </c>
      <c r="CEJ56" s="256" t="s">
        <v>112</v>
      </c>
      <c r="CEK56" s="256" t="s">
        <v>112</v>
      </c>
      <c r="CEL56" s="256" t="s">
        <v>112</v>
      </c>
      <c r="CEM56" s="256" t="s">
        <v>112</v>
      </c>
      <c r="CEN56" s="256" t="s">
        <v>112</v>
      </c>
      <c r="CEO56" s="256" t="s">
        <v>112</v>
      </c>
      <c r="CEP56" s="256" t="s">
        <v>112</v>
      </c>
      <c r="CEQ56" s="256" t="s">
        <v>112</v>
      </c>
      <c r="CER56" s="256" t="s">
        <v>112</v>
      </c>
      <c r="CES56" s="256" t="s">
        <v>112</v>
      </c>
      <c r="CET56" s="256" t="s">
        <v>112</v>
      </c>
      <c r="CEU56" s="256" t="s">
        <v>112</v>
      </c>
      <c r="CEV56" s="256" t="s">
        <v>112</v>
      </c>
      <c r="CEW56" s="256" t="s">
        <v>112</v>
      </c>
      <c r="CEX56" s="256" t="s">
        <v>112</v>
      </c>
      <c r="CEY56" s="256" t="s">
        <v>112</v>
      </c>
      <c r="CEZ56" s="256" t="s">
        <v>112</v>
      </c>
      <c r="CFA56" s="256" t="s">
        <v>112</v>
      </c>
      <c r="CFB56" s="256" t="s">
        <v>112</v>
      </c>
      <c r="CFC56" s="256" t="s">
        <v>112</v>
      </c>
      <c r="CFD56" s="256" t="s">
        <v>112</v>
      </c>
      <c r="CFE56" s="256" t="s">
        <v>112</v>
      </c>
      <c r="CFF56" s="256" t="s">
        <v>112</v>
      </c>
      <c r="CFG56" s="256" t="s">
        <v>112</v>
      </c>
      <c r="CFH56" s="256" t="s">
        <v>112</v>
      </c>
      <c r="CFI56" s="256" t="s">
        <v>112</v>
      </c>
      <c r="CFJ56" s="256" t="s">
        <v>112</v>
      </c>
      <c r="CFK56" s="256" t="s">
        <v>112</v>
      </c>
      <c r="CFL56" s="256" t="s">
        <v>112</v>
      </c>
      <c r="CFM56" s="256" t="s">
        <v>112</v>
      </c>
      <c r="CFN56" s="256" t="s">
        <v>112</v>
      </c>
      <c r="CFO56" s="256" t="s">
        <v>112</v>
      </c>
      <c r="CFP56" s="256" t="s">
        <v>112</v>
      </c>
      <c r="CFQ56" s="256" t="s">
        <v>112</v>
      </c>
      <c r="CFR56" s="256" t="s">
        <v>112</v>
      </c>
      <c r="CFS56" s="256" t="s">
        <v>112</v>
      </c>
      <c r="CFT56" s="256" t="s">
        <v>112</v>
      </c>
      <c r="CFU56" s="256" t="s">
        <v>112</v>
      </c>
      <c r="CFV56" s="256" t="s">
        <v>112</v>
      </c>
      <c r="CFW56" s="256" t="s">
        <v>112</v>
      </c>
      <c r="CFX56" s="256" t="s">
        <v>112</v>
      </c>
      <c r="CFY56" s="256" t="s">
        <v>112</v>
      </c>
      <c r="CFZ56" s="256" t="s">
        <v>112</v>
      </c>
      <c r="CGA56" s="256" t="s">
        <v>112</v>
      </c>
      <c r="CGB56" s="256" t="s">
        <v>112</v>
      </c>
      <c r="CGC56" s="256" t="s">
        <v>112</v>
      </c>
      <c r="CGD56" s="256" t="s">
        <v>112</v>
      </c>
      <c r="CGE56" s="256" t="s">
        <v>112</v>
      </c>
      <c r="CGF56" s="256" t="s">
        <v>112</v>
      </c>
      <c r="CGG56" s="256" t="s">
        <v>112</v>
      </c>
      <c r="CGH56" s="256" t="s">
        <v>112</v>
      </c>
      <c r="CGI56" s="256" t="s">
        <v>112</v>
      </c>
      <c r="CGJ56" s="256" t="s">
        <v>112</v>
      </c>
      <c r="CGK56" s="256" t="s">
        <v>112</v>
      </c>
      <c r="CGL56" s="256" t="s">
        <v>112</v>
      </c>
      <c r="CGM56" s="256" t="s">
        <v>112</v>
      </c>
      <c r="CGN56" s="256" t="s">
        <v>112</v>
      </c>
      <c r="CGO56" s="256" t="s">
        <v>112</v>
      </c>
      <c r="CGP56" s="256" t="s">
        <v>112</v>
      </c>
      <c r="CGQ56" s="256" t="s">
        <v>112</v>
      </c>
      <c r="CGR56" s="256" t="s">
        <v>112</v>
      </c>
      <c r="CGS56" s="256" t="s">
        <v>112</v>
      </c>
      <c r="CGT56" s="256" t="s">
        <v>112</v>
      </c>
      <c r="CGU56" s="256" t="s">
        <v>112</v>
      </c>
      <c r="CGV56" s="256" t="s">
        <v>112</v>
      </c>
      <c r="CGW56" s="256" t="s">
        <v>112</v>
      </c>
      <c r="CGX56" s="256" t="s">
        <v>112</v>
      </c>
      <c r="CGY56" s="256" t="s">
        <v>112</v>
      </c>
      <c r="CGZ56" s="256" t="s">
        <v>112</v>
      </c>
      <c r="CHA56" s="256" t="s">
        <v>112</v>
      </c>
      <c r="CHB56" s="256" t="s">
        <v>112</v>
      </c>
      <c r="CHC56" s="256" t="s">
        <v>112</v>
      </c>
      <c r="CHD56" s="256" t="s">
        <v>112</v>
      </c>
      <c r="CHE56" s="256" t="s">
        <v>112</v>
      </c>
      <c r="CHF56" s="256" t="s">
        <v>112</v>
      </c>
      <c r="CHG56" s="256" t="s">
        <v>112</v>
      </c>
      <c r="CHH56" s="256" t="s">
        <v>112</v>
      </c>
      <c r="CHI56" s="256" t="s">
        <v>112</v>
      </c>
      <c r="CHJ56" s="256" t="s">
        <v>112</v>
      </c>
      <c r="CHK56" s="256" t="s">
        <v>112</v>
      </c>
      <c r="CHL56" s="256" t="s">
        <v>112</v>
      </c>
      <c r="CHM56" s="256" t="s">
        <v>112</v>
      </c>
      <c r="CHN56" s="256" t="s">
        <v>112</v>
      </c>
      <c r="CHO56" s="256" t="s">
        <v>112</v>
      </c>
      <c r="CHP56" s="256" t="s">
        <v>112</v>
      </c>
      <c r="CHQ56" s="256" t="s">
        <v>112</v>
      </c>
      <c r="CHR56" s="256" t="s">
        <v>112</v>
      </c>
      <c r="CHS56" s="256" t="s">
        <v>112</v>
      </c>
      <c r="CHT56" s="256" t="s">
        <v>112</v>
      </c>
      <c r="CHU56" s="256" t="s">
        <v>112</v>
      </c>
      <c r="CHV56" s="256" t="s">
        <v>112</v>
      </c>
      <c r="CHW56" s="256" t="s">
        <v>112</v>
      </c>
      <c r="CHX56" s="256" t="s">
        <v>112</v>
      </c>
      <c r="CHY56" s="256" t="s">
        <v>112</v>
      </c>
      <c r="CHZ56" s="256" t="s">
        <v>112</v>
      </c>
      <c r="CIA56" s="256" t="s">
        <v>112</v>
      </c>
      <c r="CIB56" s="256" t="s">
        <v>112</v>
      </c>
      <c r="CIC56" s="256" t="s">
        <v>112</v>
      </c>
      <c r="CID56" s="256" t="s">
        <v>112</v>
      </c>
      <c r="CIE56" s="256" t="s">
        <v>112</v>
      </c>
      <c r="CIF56" s="256" t="s">
        <v>112</v>
      </c>
      <c r="CIG56" s="256" t="s">
        <v>112</v>
      </c>
      <c r="CIH56" s="256" t="s">
        <v>112</v>
      </c>
      <c r="CII56" s="256" t="s">
        <v>112</v>
      </c>
      <c r="CIJ56" s="256" t="s">
        <v>112</v>
      </c>
      <c r="CIK56" s="256" t="s">
        <v>112</v>
      </c>
      <c r="CIL56" s="256" t="s">
        <v>112</v>
      </c>
      <c r="CIM56" s="256" t="s">
        <v>112</v>
      </c>
      <c r="CIN56" s="256" t="s">
        <v>112</v>
      </c>
      <c r="CIO56" s="256" t="s">
        <v>112</v>
      </c>
      <c r="CIP56" s="256" t="s">
        <v>112</v>
      </c>
      <c r="CIQ56" s="256" t="s">
        <v>112</v>
      </c>
      <c r="CIR56" s="256" t="s">
        <v>112</v>
      </c>
      <c r="CIS56" s="256" t="s">
        <v>112</v>
      </c>
      <c r="CIT56" s="256" t="s">
        <v>112</v>
      </c>
      <c r="CIU56" s="256" t="s">
        <v>112</v>
      </c>
      <c r="CIV56" s="256" t="s">
        <v>112</v>
      </c>
      <c r="CIW56" s="256" t="s">
        <v>112</v>
      </c>
      <c r="CIX56" s="256" t="s">
        <v>112</v>
      </c>
      <c r="CIY56" s="256" t="s">
        <v>112</v>
      </c>
      <c r="CIZ56" s="256" t="s">
        <v>112</v>
      </c>
      <c r="CJA56" s="256" t="s">
        <v>112</v>
      </c>
      <c r="CJB56" s="256" t="s">
        <v>112</v>
      </c>
      <c r="CJC56" s="256" t="s">
        <v>112</v>
      </c>
      <c r="CJD56" s="256" t="s">
        <v>112</v>
      </c>
      <c r="CJE56" s="256" t="s">
        <v>112</v>
      </c>
      <c r="CJF56" s="256" t="s">
        <v>112</v>
      </c>
      <c r="CJG56" s="256" t="s">
        <v>112</v>
      </c>
      <c r="CJH56" s="256" t="s">
        <v>112</v>
      </c>
      <c r="CJI56" s="256" t="s">
        <v>112</v>
      </c>
      <c r="CJJ56" s="256" t="s">
        <v>112</v>
      </c>
      <c r="CJK56" s="256" t="s">
        <v>112</v>
      </c>
      <c r="CJL56" s="256" t="s">
        <v>112</v>
      </c>
      <c r="CJM56" s="256" t="s">
        <v>112</v>
      </c>
      <c r="CJN56" s="256" t="s">
        <v>112</v>
      </c>
      <c r="CJO56" s="256" t="s">
        <v>112</v>
      </c>
      <c r="CJP56" s="256" t="s">
        <v>112</v>
      </c>
      <c r="CJQ56" s="256" t="s">
        <v>112</v>
      </c>
      <c r="CJR56" s="256" t="s">
        <v>112</v>
      </c>
      <c r="CJS56" s="256" t="s">
        <v>112</v>
      </c>
      <c r="CJT56" s="256" t="s">
        <v>112</v>
      </c>
      <c r="CJU56" s="256" t="s">
        <v>112</v>
      </c>
      <c r="CJV56" s="256" t="s">
        <v>112</v>
      </c>
      <c r="CJW56" s="256" t="s">
        <v>112</v>
      </c>
      <c r="CJX56" s="256" t="s">
        <v>112</v>
      </c>
      <c r="CJY56" s="256" t="s">
        <v>112</v>
      </c>
      <c r="CJZ56" s="256" t="s">
        <v>112</v>
      </c>
      <c r="CKA56" s="256" t="s">
        <v>112</v>
      </c>
      <c r="CKB56" s="256" t="s">
        <v>112</v>
      </c>
      <c r="CKC56" s="256" t="s">
        <v>112</v>
      </c>
      <c r="CKD56" s="256" t="s">
        <v>112</v>
      </c>
      <c r="CKE56" s="256" t="s">
        <v>112</v>
      </c>
      <c r="CKF56" s="256" t="s">
        <v>112</v>
      </c>
      <c r="CKG56" s="256" t="s">
        <v>112</v>
      </c>
      <c r="CKH56" s="256" t="s">
        <v>112</v>
      </c>
      <c r="CKI56" s="256" t="s">
        <v>112</v>
      </c>
      <c r="CKJ56" s="256" t="s">
        <v>112</v>
      </c>
      <c r="CKK56" s="256" t="s">
        <v>112</v>
      </c>
      <c r="CKL56" s="256" t="s">
        <v>112</v>
      </c>
      <c r="CKM56" s="256" t="s">
        <v>112</v>
      </c>
      <c r="CKN56" s="256" t="s">
        <v>112</v>
      </c>
      <c r="CKO56" s="256" t="s">
        <v>112</v>
      </c>
      <c r="CKP56" s="256" t="s">
        <v>112</v>
      </c>
      <c r="CKQ56" s="256" t="s">
        <v>112</v>
      </c>
      <c r="CKR56" s="256" t="s">
        <v>112</v>
      </c>
      <c r="CKS56" s="256" t="s">
        <v>112</v>
      </c>
      <c r="CKT56" s="256" t="s">
        <v>112</v>
      </c>
      <c r="CKU56" s="256" t="s">
        <v>112</v>
      </c>
      <c r="CKV56" s="256" t="s">
        <v>112</v>
      </c>
      <c r="CKW56" s="256" t="s">
        <v>112</v>
      </c>
      <c r="CKX56" s="256" t="s">
        <v>112</v>
      </c>
      <c r="CKY56" s="256" t="s">
        <v>112</v>
      </c>
      <c r="CKZ56" s="256" t="s">
        <v>112</v>
      </c>
      <c r="CLA56" s="256" t="s">
        <v>112</v>
      </c>
      <c r="CLB56" s="256" t="s">
        <v>112</v>
      </c>
      <c r="CLC56" s="256" t="s">
        <v>112</v>
      </c>
      <c r="CLD56" s="256" t="s">
        <v>112</v>
      </c>
      <c r="CLE56" s="256" t="s">
        <v>112</v>
      </c>
      <c r="CLF56" s="256" t="s">
        <v>112</v>
      </c>
      <c r="CLG56" s="256" t="s">
        <v>112</v>
      </c>
      <c r="CLH56" s="256" t="s">
        <v>112</v>
      </c>
      <c r="CLI56" s="256" t="s">
        <v>112</v>
      </c>
      <c r="CLJ56" s="256" t="s">
        <v>112</v>
      </c>
      <c r="CLK56" s="256" t="s">
        <v>112</v>
      </c>
      <c r="CLL56" s="256" t="s">
        <v>112</v>
      </c>
      <c r="CLM56" s="256" t="s">
        <v>112</v>
      </c>
      <c r="CLN56" s="256" t="s">
        <v>112</v>
      </c>
      <c r="CLO56" s="256" t="s">
        <v>112</v>
      </c>
      <c r="CLP56" s="256" t="s">
        <v>112</v>
      </c>
      <c r="CLQ56" s="256" t="s">
        <v>112</v>
      </c>
      <c r="CLR56" s="256" t="s">
        <v>112</v>
      </c>
      <c r="CLS56" s="256" t="s">
        <v>112</v>
      </c>
      <c r="CLT56" s="256" t="s">
        <v>112</v>
      </c>
      <c r="CLU56" s="256" t="s">
        <v>112</v>
      </c>
      <c r="CLV56" s="256" t="s">
        <v>112</v>
      </c>
      <c r="CLW56" s="256" t="s">
        <v>112</v>
      </c>
      <c r="CLX56" s="256" t="s">
        <v>112</v>
      </c>
      <c r="CLY56" s="256" t="s">
        <v>112</v>
      </c>
      <c r="CLZ56" s="256" t="s">
        <v>112</v>
      </c>
      <c r="CMA56" s="256" t="s">
        <v>112</v>
      </c>
      <c r="CMB56" s="256" t="s">
        <v>112</v>
      </c>
      <c r="CMC56" s="256" t="s">
        <v>112</v>
      </c>
      <c r="CMD56" s="256" t="s">
        <v>112</v>
      </c>
      <c r="CME56" s="256" t="s">
        <v>112</v>
      </c>
      <c r="CMF56" s="256" t="s">
        <v>112</v>
      </c>
      <c r="CMG56" s="256" t="s">
        <v>112</v>
      </c>
      <c r="CMH56" s="256" t="s">
        <v>112</v>
      </c>
      <c r="CMI56" s="256" t="s">
        <v>112</v>
      </c>
      <c r="CMJ56" s="256" t="s">
        <v>112</v>
      </c>
      <c r="CMK56" s="256" t="s">
        <v>112</v>
      </c>
      <c r="CML56" s="256" t="s">
        <v>112</v>
      </c>
      <c r="CMM56" s="256" t="s">
        <v>112</v>
      </c>
      <c r="CMN56" s="256" t="s">
        <v>112</v>
      </c>
      <c r="CMO56" s="256" t="s">
        <v>112</v>
      </c>
      <c r="CMP56" s="256" t="s">
        <v>112</v>
      </c>
      <c r="CMQ56" s="256" t="s">
        <v>112</v>
      </c>
      <c r="CMR56" s="256" t="s">
        <v>112</v>
      </c>
      <c r="CMS56" s="256" t="s">
        <v>112</v>
      </c>
      <c r="CMT56" s="256" t="s">
        <v>112</v>
      </c>
      <c r="CMU56" s="256" t="s">
        <v>112</v>
      </c>
      <c r="CMV56" s="256" t="s">
        <v>112</v>
      </c>
      <c r="CMW56" s="256" t="s">
        <v>112</v>
      </c>
      <c r="CMX56" s="256" t="s">
        <v>112</v>
      </c>
      <c r="CMY56" s="256" t="s">
        <v>112</v>
      </c>
      <c r="CMZ56" s="256" t="s">
        <v>112</v>
      </c>
      <c r="CNA56" s="256" t="s">
        <v>112</v>
      </c>
      <c r="CNB56" s="256" t="s">
        <v>112</v>
      </c>
      <c r="CNC56" s="256" t="s">
        <v>112</v>
      </c>
      <c r="CND56" s="256" t="s">
        <v>112</v>
      </c>
      <c r="CNE56" s="256" t="s">
        <v>112</v>
      </c>
      <c r="CNF56" s="256" t="s">
        <v>112</v>
      </c>
      <c r="CNG56" s="256" t="s">
        <v>112</v>
      </c>
      <c r="CNH56" s="256" t="s">
        <v>112</v>
      </c>
      <c r="CNI56" s="256" t="s">
        <v>112</v>
      </c>
      <c r="CNJ56" s="256" t="s">
        <v>112</v>
      </c>
      <c r="CNK56" s="256" t="s">
        <v>112</v>
      </c>
      <c r="CNL56" s="256" t="s">
        <v>112</v>
      </c>
      <c r="CNM56" s="256" t="s">
        <v>112</v>
      </c>
      <c r="CNN56" s="256" t="s">
        <v>112</v>
      </c>
      <c r="CNO56" s="256" t="s">
        <v>112</v>
      </c>
      <c r="CNP56" s="256" t="s">
        <v>112</v>
      </c>
      <c r="CNQ56" s="256" t="s">
        <v>112</v>
      </c>
      <c r="CNR56" s="256" t="s">
        <v>112</v>
      </c>
      <c r="CNS56" s="256" t="s">
        <v>112</v>
      </c>
      <c r="CNT56" s="256" t="s">
        <v>112</v>
      </c>
      <c r="CNU56" s="256" t="s">
        <v>112</v>
      </c>
      <c r="CNV56" s="256" t="s">
        <v>112</v>
      </c>
      <c r="CNW56" s="256" t="s">
        <v>112</v>
      </c>
      <c r="CNX56" s="256" t="s">
        <v>112</v>
      </c>
      <c r="CNY56" s="256" t="s">
        <v>112</v>
      </c>
      <c r="CNZ56" s="256" t="s">
        <v>112</v>
      </c>
      <c r="COA56" s="256" t="s">
        <v>112</v>
      </c>
      <c r="COB56" s="256" t="s">
        <v>112</v>
      </c>
      <c r="COC56" s="256" t="s">
        <v>112</v>
      </c>
      <c r="COD56" s="256" t="s">
        <v>112</v>
      </c>
      <c r="COE56" s="256" t="s">
        <v>112</v>
      </c>
      <c r="COF56" s="256" t="s">
        <v>112</v>
      </c>
      <c r="COG56" s="256" t="s">
        <v>112</v>
      </c>
      <c r="COH56" s="256" t="s">
        <v>112</v>
      </c>
      <c r="COI56" s="256" t="s">
        <v>112</v>
      </c>
      <c r="COJ56" s="256" t="s">
        <v>112</v>
      </c>
      <c r="COK56" s="256" t="s">
        <v>112</v>
      </c>
      <c r="COL56" s="256" t="s">
        <v>112</v>
      </c>
      <c r="COM56" s="256" t="s">
        <v>112</v>
      </c>
      <c r="CON56" s="256" t="s">
        <v>112</v>
      </c>
      <c r="COO56" s="256" t="s">
        <v>112</v>
      </c>
      <c r="COP56" s="256" t="s">
        <v>112</v>
      </c>
      <c r="COQ56" s="256" t="s">
        <v>112</v>
      </c>
      <c r="COR56" s="256" t="s">
        <v>112</v>
      </c>
      <c r="COS56" s="256" t="s">
        <v>112</v>
      </c>
      <c r="COT56" s="256" t="s">
        <v>112</v>
      </c>
      <c r="COU56" s="256" t="s">
        <v>112</v>
      </c>
      <c r="COV56" s="256" t="s">
        <v>112</v>
      </c>
      <c r="COW56" s="256" t="s">
        <v>112</v>
      </c>
      <c r="COX56" s="256" t="s">
        <v>112</v>
      </c>
      <c r="COY56" s="256" t="s">
        <v>112</v>
      </c>
      <c r="COZ56" s="256" t="s">
        <v>112</v>
      </c>
      <c r="CPA56" s="256" t="s">
        <v>112</v>
      </c>
      <c r="CPB56" s="256" t="s">
        <v>112</v>
      </c>
      <c r="CPC56" s="256" t="s">
        <v>112</v>
      </c>
      <c r="CPD56" s="256" t="s">
        <v>112</v>
      </c>
      <c r="CPE56" s="256" t="s">
        <v>112</v>
      </c>
      <c r="CPF56" s="256" t="s">
        <v>112</v>
      </c>
      <c r="CPG56" s="256" t="s">
        <v>112</v>
      </c>
      <c r="CPH56" s="256" t="s">
        <v>112</v>
      </c>
      <c r="CPI56" s="256" t="s">
        <v>112</v>
      </c>
      <c r="CPJ56" s="256" t="s">
        <v>112</v>
      </c>
      <c r="CPK56" s="256" t="s">
        <v>112</v>
      </c>
      <c r="CPL56" s="256" t="s">
        <v>112</v>
      </c>
      <c r="CPM56" s="256" t="s">
        <v>112</v>
      </c>
      <c r="CPN56" s="256" t="s">
        <v>112</v>
      </c>
      <c r="CPO56" s="256" t="s">
        <v>112</v>
      </c>
      <c r="CPP56" s="256" t="s">
        <v>112</v>
      </c>
      <c r="CPQ56" s="256" t="s">
        <v>112</v>
      </c>
      <c r="CPR56" s="256" t="s">
        <v>112</v>
      </c>
      <c r="CPS56" s="256" t="s">
        <v>112</v>
      </c>
      <c r="CPT56" s="256" t="s">
        <v>112</v>
      </c>
      <c r="CPU56" s="256" t="s">
        <v>112</v>
      </c>
      <c r="CPV56" s="256" t="s">
        <v>112</v>
      </c>
      <c r="CPW56" s="256" t="s">
        <v>112</v>
      </c>
      <c r="CPX56" s="256" t="s">
        <v>112</v>
      </c>
      <c r="CPY56" s="256" t="s">
        <v>112</v>
      </c>
      <c r="CPZ56" s="256" t="s">
        <v>112</v>
      </c>
      <c r="CQA56" s="256" t="s">
        <v>112</v>
      </c>
      <c r="CQB56" s="256" t="s">
        <v>112</v>
      </c>
      <c r="CQC56" s="256" t="s">
        <v>112</v>
      </c>
      <c r="CQD56" s="256" t="s">
        <v>112</v>
      </c>
      <c r="CQE56" s="256" t="s">
        <v>112</v>
      </c>
      <c r="CQF56" s="256" t="s">
        <v>112</v>
      </c>
      <c r="CQG56" s="256" t="s">
        <v>112</v>
      </c>
      <c r="CQH56" s="256" t="s">
        <v>112</v>
      </c>
      <c r="CQI56" s="256" t="s">
        <v>112</v>
      </c>
      <c r="CQJ56" s="256" t="s">
        <v>112</v>
      </c>
      <c r="CQK56" s="256" t="s">
        <v>112</v>
      </c>
      <c r="CQL56" s="256" t="s">
        <v>112</v>
      </c>
      <c r="CQM56" s="256" t="s">
        <v>112</v>
      </c>
      <c r="CQN56" s="256" t="s">
        <v>112</v>
      </c>
      <c r="CQO56" s="256" t="s">
        <v>112</v>
      </c>
      <c r="CQP56" s="256" t="s">
        <v>112</v>
      </c>
      <c r="CQQ56" s="256" t="s">
        <v>112</v>
      </c>
      <c r="CQR56" s="256" t="s">
        <v>112</v>
      </c>
      <c r="CQS56" s="256" t="s">
        <v>112</v>
      </c>
      <c r="CQT56" s="256" t="s">
        <v>112</v>
      </c>
      <c r="CQU56" s="256" t="s">
        <v>112</v>
      </c>
      <c r="CQV56" s="256" t="s">
        <v>112</v>
      </c>
      <c r="CQW56" s="256" t="s">
        <v>112</v>
      </c>
      <c r="CQX56" s="256" t="s">
        <v>112</v>
      </c>
      <c r="CQY56" s="256" t="s">
        <v>112</v>
      </c>
      <c r="CQZ56" s="256" t="s">
        <v>112</v>
      </c>
      <c r="CRA56" s="256" t="s">
        <v>112</v>
      </c>
      <c r="CRB56" s="256" t="s">
        <v>112</v>
      </c>
      <c r="CRC56" s="256" t="s">
        <v>112</v>
      </c>
      <c r="CRD56" s="256" t="s">
        <v>112</v>
      </c>
      <c r="CRE56" s="256" t="s">
        <v>112</v>
      </c>
      <c r="CRF56" s="256" t="s">
        <v>112</v>
      </c>
      <c r="CRG56" s="256" t="s">
        <v>112</v>
      </c>
      <c r="CRH56" s="256" t="s">
        <v>112</v>
      </c>
      <c r="CRI56" s="256" t="s">
        <v>112</v>
      </c>
      <c r="CRJ56" s="256" t="s">
        <v>112</v>
      </c>
      <c r="CRK56" s="256" t="s">
        <v>112</v>
      </c>
      <c r="CRL56" s="256" t="s">
        <v>112</v>
      </c>
      <c r="CRM56" s="256" t="s">
        <v>112</v>
      </c>
      <c r="CRN56" s="256" t="s">
        <v>112</v>
      </c>
      <c r="CRO56" s="256" t="s">
        <v>112</v>
      </c>
      <c r="CRP56" s="256" t="s">
        <v>112</v>
      </c>
      <c r="CRQ56" s="256" t="s">
        <v>112</v>
      </c>
      <c r="CRR56" s="256" t="s">
        <v>112</v>
      </c>
      <c r="CRS56" s="256" t="s">
        <v>112</v>
      </c>
      <c r="CRT56" s="256" t="s">
        <v>112</v>
      </c>
      <c r="CRU56" s="256" t="s">
        <v>112</v>
      </c>
      <c r="CRV56" s="256" t="s">
        <v>112</v>
      </c>
      <c r="CRW56" s="256" t="s">
        <v>112</v>
      </c>
      <c r="CRX56" s="256" t="s">
        <v>112</v>
      </c>
      <c r="CRY56" s="256" t="s">
        <v>112</v>
      </c>
      <c r="CRZ56" s="256" t="s">
        <v>112</v>
      </c>
      <c r="CSA56" s="256" t="s">
        <v>112</v>
      </c>
      <c r="CSB56" s="256" t="s">
        <v>112</v>
      </c>
      <c r="CSC56" s="256" t="s">
        <v>112</v>
      </c>
      <c r="CSD56" s="256" t="s">
        <v>112</v>
      </c>
      <c r="CSE56" s="256" t="s">
        <v>112</v>
      </c>
      <c r="CSF56" s="256" t="s">
        <v>112</v>
      </c>
      <c r="CSG56" s="256" t="s">
        <v>112</v>
      </c>
      <c r="CSH56" s="256" t="s">
        <v>112</v>
      </c>
      <c r="CSI56" s="256" t="s">
        <v>112</v>
      </c>
      <c r="CSJ56" s="256" t="s">
        <v>112</v>
      </c>
      <c r="CSK56" s="256" t="s">
        <v>112</v>
      </c>
      <c r="CSL56" s="256" t="s">
        <v>112</v>
      </c>
      <c r="CSM56" s="256" t="s">
        <v>112</v>
      </c>
      <c r="CSN56" s="256" t="s">
        <v>112</v>
      </c>
      <c r="CSO56" s="256" t="s">
        <v>112</v>
      </c>
      <c r="CSP56" s="256" t="s">
        <v>112</v>
      </c>
      <c r="CSQ56" s="256" t="s">
        <v>112</v>
      </c>
      <c r="CSR56" s="256" t="s">
        <v>112</v>
      </c>
      <c r="CSS56" s="256" t="s">
        <v>112</v>
      </c>
      <c r="CST56" s="256" t="s">
        <v>112</v>
      </c>
      <c r="CSU56" s="256" t="s">
        <v>112</v>
      </c>
      <c r="CSV56" s="256" t="s">
        <v>112</v>
      </c>
      <c r="CSW56" s="256" t="s">
        <v>112</v>
      </c>
      <c r="CSX56" s="256" t="s">
        <v>112</v>
      </c>
      <c r="CSY56" s="256" t="s">
        <v>112</v>
      </c>
      <c r="CSZ56" s="256" t="s">
        <v>112</v>
      </c>
      <c r="CTA56" s="256" t="s">
        <v>112</v>
      </c>
      <c r="CTB56" s="256" t="s">
        <v>112</v>
      </c>
      <c r="CTC56" s="256" t="s">
        <v>112</v>
      </c>
      <c r="CTD56" s="256" t="s">
        <v>112</v>
      </c>
      <c r="CTE56" s="256" t="s">
        <v>112</v>
      </c>
      <c r="CTF56" s="256" t="s">
        <v>112</v>
      </c>
      <c r="CTG56" s="256" t="s">
        <v>112</v>
      </c>
      <c r="CTH56" s="256" t="s">
        <v>112</v>
      </c>
      <c r="CTI56" s="256" t="s">
        <v>112</v>
      </c>
      <c r="CTJ56" s="256" t="s">
        <v>112</v>
      </c>
      <c r="CTK56" s="256" t="s">
        <v>112</v>
      </c>
      <c r="CTL56" s="256" t="s">
        <v>112</v>
      </c>
      <c r="CTM56" s="256" t="s">
        <v>112</v>
      </c>
      <c r="CTN56" s="256" t="s">
        <v>112</v>
      </c>
      <c r="CTO56" s="256" t="s">
        <v>112</v>
      </c>
      <c r="CTP56" s="256" t="s">
        <v>112</v>
      </c>
      <c r="CTQ56" s="256" t="s">
        <v>112</v>
      </c>
      <c r="CTR56" s="256" t="s">
        <v>112</v>
      </c>
      <c r="CTS56" s="256" t="s">
        <v>112</v>
      </c>
      <c r="CTT56" s="256" t="s">
        <v>112</v>
      </c>
      <c r="CTU56" s="256" t="s">
        <v>112</v>
      </c>
      <c r="CTV56" s="256" t="s">
        <v>112</v>
      </c>
      <c r="CTW56" s="256" t="s">
        <v>112</v>
      </c>
      <c r="CTX56" s="256" t="s">
        <v>112</v>
      </c>
      <c r="CTY56" s="256" t="s">
        <v>112</v>
      </c>
      <c r="CTZ56" s="256" t="s">
        <v>112</v>
      </c>
      <c r="CUA56" s="256" t="s">
        <v>112</v>
      </c>
      <c r="CUB56" s="256" t="s">
        <v>112</v>
      </c>
      <c r="CUC56" s="256" t="s">
        <v>112</v>
      </c>
      <c r="CUD56" s="256" t="s">
        <v>112</v>
      </c>
      <c r="CUE56" s="256" t="s">
        <v>112</v>
      </c>
      <c r="CUF56" s="256" t="s">
        <v>112</v>
      </c>
      <c r="CUG56" s="256" t="s">
        <v>112</v>
      </c>
      <c r="CUH56" s="256" t="s">
        <v>112</v>
      </c>
      <c r="CUI56" s="256" t="s">
        <v>112</v>
      </c>
      <c r="CUJ56" s="256" t="s">
        <v>112</v>
      </c>
      <c r="CUK56" s="256" t="s">
        <v>112</v>
      </c>
      <c r="CUL56" s="256" t="s">
        <v>112</v>
      </c>
      <c r="CUM56" s="256" t="s">
        <v>112</v>
      </c>
      <c r="CUN56" s="256" t="s">
        <v>112</v>
      </c>
      <c r="CUO56" s="256" t="s">
        <v>112</v>
      </c>
      <c r="CUP56" s="256" t="s">
        <v>112</v>
      </c>
      <c r="CUQ56" s="256" t="s">
        <v>112</v>
      </c>
      <c r="CUR56" s="256" t="s">
        <v>112</v>
      </c>
      <c r="CUS56" s="256" t="s">
        <v>112</v>
      </c>
      <c r="CUT56" s="256" t="s">
        <v>112</v>
      </c>
      <c r="CUU56" s="256" t="s">
        <v>112</v>
      </c>
      <c r="CUV56" s="256" t="s">
        <v>112</v>
      </c>
      <c r="CUW56" s="256" t="s">
        <v>112</v>
      </c>
      <c r="CUX56" s="256" t="s">
        <v>112</v>
      </c>
      <c r="CUY56" s="256" t="s">
        <v>112</v>
      </c>
      <c r="CUZ56" s="256" t="s">
        <v>112</v>
      </c>
      <c r="CVA56" s="256" t="s">
        <v>112</v>
      </c>
      <c r="CVB56" s="256" t="s">
        <v>112</v>
      </c>
      <c r="CVC56" s="256" t="s">
        <v>112</v>
      </c>
      <c r="CVD56" s="256" t="s">
        <v>112</v>
      </c>
      <c r="CVE56" s="256" t="s">
        <v>112</v>
      </c>
      <c r="CVF56" s="256" t="s">
        <v>112</v>
      </c>
      <c r="CVG56" s="256" t="s">
        <v>112</v>
      </c>
      <c r="CVH56" s="256" t="s">
        <v>112</v>
      </c>
      <c r="CVI56" s="256" t="s">
        <v>112</v>
      </c>
      <c r="CVJ56" s="256" t="s">
        <v>112</v>
      </c>
      <c r="CVK56" s="256" t="s">
        <v>112</v>
      </c>
      <c r="CVL56" s="256" t="s">
        <v>112</v>
      </c>
      <c r="CVM56" s="256" t="s">
        <v>112</v>
      </c>
      <c r="CVN56" s="256" t="s">
        <v>112</v>
      </c>
      <c r="CVO56" s="256" t="s">
        <v>112</v>
      </c>
      <c r="CVP56" s="256" t="s">
        <v>112</v>
      </c>
      <c r="CVQ56" s="256" t="s">
        <v>112</v>
      </c>
      <c r="CVR56" s="256" t="s">
        <v>112</v>
      </c>
      <c r="CVS56" s="256" t="s">
        <v>112</v>
      </c>
      <c r="CVT56" s="256" t="s">
        <v>112</v>
      </c>
      <c r="CVU56" s="256" t="s">
        <v>112</v>
      </c>
      <c r="CVV56" s="256" t="s">
        <v>112</v>
      </c>
      <c r="CVW56" s="256" t="s">
        <v>112</v>
      </c>
      <c r="CVX56" s="256" t="s">
        <v>112</v>
      </c>
      <c r="CVY56" s="256" t="s">
        <v>112</v>
      </c>
      <c r="CVZ56" s="256" t="s">
        <v>112</v>
      </c>
      <c r="CWA56" s="256" t="s">
        <v>112</v>
      </c>
      <c r="CWB56" s="256" t="s">
        <v>112</v>
      </c>
      <c r="CWC56" s="256" t="s">
        <v>112</v>
      </c>
      <c r="CWD56" s="256" t="s">
        <v>112</v>
      </c>
      <c r="CWE56" s="256" t="s">
        <v>112</v>
      </c>
      <c r="CWF56" s="256" t="s">
        <v>112</v>
      </c>
      <c r="CWG56" s="256" t="s">
        <v>112</v>
      </c>
      <c r="CWH56" s="256" t="s">
        <v>112</v>
      </c>
      <c r="CWI56" s="256" t="s">
        <v>112</v>
      </c>
      <c r="CWJ56" s="256" t="s">
        <v>112</v>
      </c>
      <c r="CWK56" s="256" t="s">
        <v>112</v>
      </c>
      <c r="CWL56" s="256" t="s">
        <v>112</v>
      </c>
      <c r="CWM56" s="256" t="s">
        <v>112</v>
      </c>
      <c r="CWN56" s="256" t="s">
        <v>112</v>
      </c>
      <c r="CWO56" s="256" t="s">
        <v>112</v>
      </c>
      <c r="CWP56" s="256" t="s">
        <v>112</v>
      </c>
      <c r="CWQ56" s="256" t="s">
        <v>112</v>
      </c>
      <c r="CWR56" s="256" t="s">
        <v>112</v>
      </c>
      <c r="CWS56" s="256" t="s">
        <v>112</v>
      </c>
      <c r="CWT56" s="256" t="s">
        <v>112</v>
      </c>
      <c r="CWU56" s="256" t="s">
        <v>112</v>
      </c>
      <c r="CWV56" s="256" t="s">
        <v>112</v>
      </c>
      <c r="CWW56" s="256" t="s">
        <v>112</v>
      </c>
      <c r="CWX56" s="256" t="s">
        <v>112</v>
      </c>
      <c r="CWY56" s="256" t="s">
        <v>112</v>
      </c>
      <c r="CWZ56" s="256" t="s">
        <v>112</v>
      </c>
      <c r="CXA56" s="256" t="s">
        <v>112</v>
      </c>
      <c r="CXB56" s="256" t="s">
        <v>112</v>
      </c>
      <c r="CXC56" s="256" t="s">
        <v>112</v>
      </c>
      <c r="CXD56" s="256" t="s">
        <v>112</v>
      </c>
      <c r="CXE56" s="256" t="s">
        <v>112</v>
      </c>
      <c r="CXF56" s="256" t="s">
        <v>112</v>
      </c>
      <c r="CXG56" s="256" t="s">
        <v>112</v>
      </c>
      <c r="CXH56" s="256" t="s">
        <v>112</v>
      </c>
      <c r="CXI56" s="256" t="s">
        <v>112</v>
      </c>
      <c r="CXJ56" s="256" t="s">
        <v>112</v>
      </c>
      <c r="CXK56" s="256" t="s">
        <v>112</v>
      </c>
      <c r="CXL56" s="256" t="s">
        <v>112</v>
      </c>
      <c r="CXM56" s="256" t="s">
        <v>112</v>
      </c>
      <c r="CXN56" s="256" t="s">
        <v>112</v>
      </c>
      <c r="CXO56" s="256" t="s">
        <v>112</v>
      </c>
      <c r="CXP56" s="256" t="s">
        <v>112</v>
      </c>
      <c r="CXQ56" s="256" t="s">
        <v>112</v>
      </c>
      <c r="CXR56" s="256" t="s">
        <v>112</v>
      </c>
      <c r="CXS56" s="256" t="s">
        <v>112</v>
      </c>
      <c r="CXT56" s="256" t="s">
        <v>112</v>
      </c>
      <c r="CXU56" s="256" t="s">
        <v>112</v>
      </c>
      <c r="CXV56" s="256" t="s">
        <v>112</v>
      </c>
      <c r="CXW56" s="256" t="s">
        <v>112</v>
      </c>
      <c r="CXX56" s="256" t="s">
        <v>112</v>
      </c>
      <c r="CXY56" s="256" t="s">
        <v>112</v>
      </c>
      <c r="CXZ56" s="256" t="s">
        <v>112</v>
      </c>
      <c r="CYA56" s="256" t="s">
        <v>112</v>
      </c>
      <c r="CYB56" s="256" t="s">
        <v>112</v>
      </c>
      <c r="CYC56" s="256" t="s">
        <v>112</v>
      </c>
      <c r="CYD56" s="256" t="s">
        <v>112</v>
      </c>
      <c r="CYE56" s="256" t="s">
        <v>112</v>
      </c>
      <c r="CYF56" s="256" t="s">
        <v>112</v>
      </c>
      <c r="CYG56" s="256" t="s">
        <v>112</v>
      </c>
      <c r="CYH56" s="256" t="s">
        <v>112</v>
      </c>
      <c r="CYI56" s="256" t="s">
        <v>112</v>
      </c>
      <c r="CYJ56" s="256" t="s">
        <v>112</v>
      </c>
      <c r="CYK56" s="256" t="s">
        <v>112</v>
      </c>
      <c r="CYL56" s="256" t="s">
        <v>112</v>
      </c>
      <c r="CYM56" s="256" t="s">
        <v>112</v>
      </c>
      <c r="CYN56" s="256" t="s">
        <v>112</v>
      </c>
      <c r="CYO56" s="256" t="s">
        <v>112</v>
      </c>
      <c r="CYP56" s="256" t="s">
        <v>112</v>
      </c>
      <c r="CYQ56" s="256" t="s">
        <v>112</v>
      </c>
      <c r="CYR56" s="256" t="s">
        <v>112</v>
      </c>
      <c r="CYS56" s="256" t="s">
        <v>112</v>
      </c>
      <c r="CYT56" s="256" t="s">
        <v>112</v>
      </c>
      <c r="CYU56" s="256" t="s">
        <v>112</v>
      </c>
      <c r="CYV56" s="256" t="s">
        <v>112</v>
      </c>
      <c r="CYW56" s="256" t="s">
        <v>112</v>
      </c>
      <c r="CYX56" s="256" t="s">
        <v>112</v>
      </c>
      <c r="CYY56" s="256" t="s">
        <v>112</v>
      </c>
      <c r="CYZ56" s="256" t="s">
        <v>112</v>
      </c>
      <c r="CZA56" s="256" t="s">
        <v>112</v>
      </c>
      <c r="CZB56" s="256" t="s">
        <v>112</v>
      </c>
      <c r="CZC56" s="256" t="s">
        <v>112</v>
      </c>
      <c r="CZD56" s="256" t="s">
        <v>112</v>
      </c>
      <c r="CZE56" s="256" t="s">
        <v>112</v>
      </c>
      <c r="CZF56" s="256" t="s">
        <v>112</v>
      </c>
      <c r="CZG56" s="256" t="s">
        <v>112</v>
      </c>
      <c r="CZH56" s="256" t="s">
        <v>112</v>
      </c>
      <c r="CZI56" s="256" t="s">
        <v>112</v>
      </c>
      <c r="CZJ56" s="256" t="s">
        <v>112</v>
      </c>
      <c r="CZK56" s="256" t="s">
        <v>112</v>
      </c>
      <c r="CZL56" s="256" t="s">
        <v>112</v>
      </c>
      <c r="CZM56" s="256" t="s">
        <v>112</v>
      </c>
      <c r="CZN56" s="256" t="s">
        <v>112</v>
      </c>
      <c r="CZO56" s="256" t="s">
        <v>112</v>
      </c>
      <c r="CZP56" s="256" t="s">
        <v>112</v>
      </c>
      <c r="CZQ56" s="256" t="s">
        <v>112</v>
      </c>
      <c r="CZR56" s="256" t="s">
        <v>112</v>
      </c>
      <c r="CZS56" s="256" t="s">
        <v>112</v>
      </c>
      <c r="CZT56" s="256" t="s">
        <v>112</v>
      </c>
      <c r="CZU56" s="256" t="s">
        <v>112</v>
      </c>
      <c r="CZV56" s="256" t="s">
        <v>112</v>
      </c>
      <c r="CZW56" s="256" t="s">
        <v>112</v>
      </c>
      <c r="CZX56" s="256" t="s">
        <v>112</v>
      </c>
      <c r="CZY56" s="256" t="s">
        <v>112</v>
      </c>
      <c r="CZZ56" s="256" t="s">
        <v>112</v>
      </c>
      <c r="DAA56" s="256" t="s">
        <v>112</v>
      </c>
      <c r="DAB56" s="256" t="s">
        <v>112</v>
      </c>
      <c r="DAC56" s="256" t="s">
        <v>112</v>
      </c>
      <c r="DAD56" s="256" t="s">
        <v>112</v>
      </c>
      <c r="DAE56" s="256" t="s">
        <v>112</v>
      </c>
      <c r="DAF56" s="256" t="s">
        <v>112</v>
      </c>
      <c r="DAG56" s="256" t="s">
        <v>112</v>
      </c>
      <c r="DAH56" s="256" t="s">
        <v>112</v>
      </c>
      <c r="DAI56" s="256" t="s">
        <v>112</v>
      </c>
      <c r="DAJ56" s="256" t="s">
        <v>112</v>
      </c>
      <c r="DAK56" s="256" t="s">
        <v>112</v>
      </c>
      <c r="DAL56" s="256" t="s">
        <v>112</v>
      </c>
      <c r="DAM56" s="256" t="s">
        <v>112</v>
      </c>
      <c r="DAN56" s="256" t="s">
        <v>112</v>
      </c>
      <c r="DAO56" s="256" t="s">
        <v>112</v>
      </c>
      <c r="DAP56" s="256" t="s">
        <v>112</v>
      </c>
      <c r="DAQ56" s="256" t="s">
        <v>112</v>
      </c>
      <c r="DAR56" s="256" t="s">
        <v>112</v>
      </c>
      <c r="DAS56" s="256" t="s">
        <v>112</v>
      </c>
      <c r="DAT56" s="256" t="s">
        <v>112</v>
      </c>
      <c r="DAU56" s="256" t="s">
        <v>112</v>
      </c>
      <c r="DAV56" s="256" t="s">
        <v>112</v>
      </c>
      <c r="DAW56" s="256" t="s">
        <v>112</v>
      </c>
      <c r="DAX56" s="256" t="s">
        <v>112</v>
      </c>
      <c r="DAY56" s="256" t="s">
        <v>112</v>
      </c>
      <c r="DAZ56" s="256" t="s">
        <v>112</v>
      </c>
      <c r="DBA56" s="256" t="s">
        <v>112</v>
      </c>
      <c r="DBB56" s="256" t="s">
        <v>112</v>
      </c>
      <c r="DBC56" s="256" t="s">
        <v>112</v>
      </c>
      <c r="DBD56" s="256" t="s">
        <v>112</v>
      </c>
      <c r="DBE56" s="256" t="s">
        <v>112</v>
      </c>
      <c r="DBF56" s="256" t="s">
        <v>112</v>
      </c>
      <c r="DBG56" s="256" t="s">
        <v>112</v>
      </c>
      <c r="DBH56" s="256" t="s">
        <v>112</v>
      </c>
      <c r="DBI56" s="256" t="s">
        <v>112</v>
      </c>
      <c r="DBJ56" s="256" t="s">
        <v>112</v>
      </c>
      <c r="DBK56" s="256" t="s">
        <v>112</v>
      </c>
      <c r="DBL56" s="256" t="s">
        <v>112</v>
      </c>
      <c r="DBM56" s="256" t="s">
        <v>112</v>
      </c>
      <c r="DBN56" s="256" t="s">
        <v>112</v>
      </c>
      <c r="DBO56" s="256" t="s">
        <v>112</v>
      </c>
      <c r="DBP56" s="256" t="s">
        <v>112</v>
      </c>
      <c r="DBQ56" s="256" t="s">
        <v>112</v>
      </c>
      <c r="DBR56" s="256" t="s">
        <v>112</v>
      </c>
      <c r="DBS56" s="256" t="s">
        <v>112</v>
      </c>
      <c r="DBT56" s="256" t="s">
        <v>112</v>
      </c>
      <c r="DBU56" s="256" t="s">
        <v>112</v>
      </c>
      <c r="DBV56" s="256" t="s">
        <v>112</v>
      </c>
      <c r="DBW56" s="256" t="s">
        <v>112</v>
      </c>
      <c r="DBX56" s="256" t="s">
        <v>112</v>
      </c>
      <c r="DBY56" s="256" t="s">
        <v>112</v>
      </c>
      <c r="DBZ56" s="256" t="s">
        <v>112</v>
      </c>
      <c r="DCA56" s="256" t="s">
        <v>112</v>
      </c>
      <c r="DCB56" s="256" t="s">
        <v>112</v>
      </c>
      <c r="DCC56" s="256" t="s">
        <v>112</v>
      </c>
      <c r="DCD56" s="256" t="s">
        <v>112</v>
      </c>
      <c r="DCE56" s="256" t="s">
        <v>112</v>
      </c>
      <c r="DCF56" s="256" t="s">
        <v>112</v>
      </c>
      <c r="DCG56" s="256" t="s">
        <v>112</v>
      </c>
      <c r="DCH56" s="256" t="s">
        <v>112</v>
      </c>
      <c r="DCI56" s="256" t="s">
        <v>112</v>
      </c>
      <c r="DCJ56" s="256" t="s">
        <v>112</v>
      </c>
      <c r="DCK56" s="256" t="s">
        <v>112</v>
      </c>
      <c r="DCL56" s="256" t="s">
        <v>112</v>
      </c>
      <c r="DCM56" s="256" t="s">
        <v>112</v>
      </c>
      <c r="DCN56" s="256" t="s">
        <v>112</v>
      </c>
      <c r="DCO56" s="256" t="s">
        <v>112</v>
      </c>
      <c r="DCP56" s="256" t="s">
        <v>112</v>
      </c>
      <c r="DCQ56" s="256" t="s">
        <v>112</v>
      </c>
      <c r="DCR56" s="256" t="s">
        <v>112</v>
      </c>
      <c r="DCS56" s="256" t="s">
        <v>112</v>
      </c>
      <c r="DCT56" s="256" t="s">
        <v>112</v>
      </c>
      <c r="DCU56" s="256" t="s">
        <v>112</v>
      </c>
      <c r="DCV56" s="256" t="s">
        <v>112</v>
      </c>
      <c r="DCW56" s="256" t="s">
        <v>112</v>
      </c>
      <c r="DCX56" s="256" t="s">
        <v>112</v>
      </c>
      <c r="DCY56" s="256" t="s">
        <v>112</v>
      </c>
      <c r="DCZ56" s="256" t="s">
        <v>112</v>
      </c>
      <c r="DDA56" s="256" t="s">
        <v>112</v>
      </c>
      <c r="DDB56" s="256" t="s">
        <v>112</v>
      </c>
      <c r="DDC56" s="256" t="s">
        <v>112</v>
      </c>
      <c r="DDD56" s="256" t="s">
        <v>112</v>
      </c>
      <c r="DDE56" s="256" t="s">
        <v>112</v>
      </c>
      <c r="DDF56" s="256" t="s">
        <v>112</v>
      </c>
      <c r="DDG56" s="256" t="s">
        <v>112</v>
      </c>
      <c r="DDH56" s="256" t="s">
        <v>112</v>
      </c>
      <c r="DDI56" s="256" t="s">
        <v>112</v>
      </c>
      <c r="DDJ56" s="256" t="s">
        <v>112</v>
      </c>
      <c r="DDK56" s="256" t="s">
        <v>112</v>
      </c>
      <c r="DDL56" s="256" t="s">
        <v>112</v>
      </c>
      <c r="DDM56" s="256" t="s">
        <v>112</v>
      </c>
      <c r="DDN56" s="256" t="s">
        <v>112</v>
      </c>
      <c r="DDO56" s="256" t="s">
        <v>112</v>
      </c>
      <c r="DDP56" s="256" t="s">
        <v>112</v>
      </c>
      <c r="DDQ56" s="256" t="s">
        <v>112</v>
      </c>
      <c r="DDR56" s="256" t="s">
        <v>112</v>
      </c>
      <c r="DDS56" s="256" t="s">
        <v>112</v>
      </c>
      <c r="DDT56" s="256" t="s">
        <v>112</v>
      </c>
      <c r="DDU56" s="256" t="s">
        <v>112</v>
      </c>
      <c r="DDV56" s="256" t="s">
        <v>112</v>
      </c>
      <c r="DDW56" s="256" t="s">
        <v>112</v>
      </c>
      <c r="DDX56" s="256" t="s">
        <v>112</v>
      </c>
      <c r="DDY56" s="256" t="s">
        <v>112</v>
      </c>
      <c r="DDZ56" s="256" t="s">
        <v>112</v>
      </c>
      <c r="DEA56" s="256" t="s">
        <v>112</v>
      </c>
      <c r="DEB56" s="256" t="s">
        <v>112</v>
      </c>
      <c r="DEC56" s="256" t="s">
        <v>112</v>
      </c>
      <c r="DED56" s="256" t="s">
        <v>112</v>
      </c>
      <c r="DEE56" s="256" t="s">
        <v>112</v>
      </c>
      <c r="DEF56" s="256" t="s">
        <v>112</v>
      </c>
      <c r="DEG56" s="256" t="s">
        <v>112</v>
      </c>
      <c r="DEH56" s="256" t="s">
        <v>112</v>
      </c>
      <c r="DEI56" s="256" t="s">
        <v>112</v>
      </c>
      <c r="DEJ56" s="256" t="s">
        <v>112</v>
      </c>
      <c r="DEK56" s="256" t="s">
        <v>112</v>
      </c>
      <c r="DEL56" s="256" t="s">
        <v>112</v>
      </c>
      <c r="DEM56" s="256" t="s">
        <v>112</v>
      </c>
      <c r="DEN56" s="256" t="s">
        <v>112</v>
      </c>
      <c r="DEO56" s="256" t="s">
        <v>112</v>
      </c>
      <c r="DEP56" s="256" t="s">
        <v>112</v>
      </c>
      <c r="DEQ56" s="256" t="s">
        <v>112</v>
      </c>
      <c r="DER56" s="256" t="s">
        <v>112</v>
      </c>
      <c r="DES56" s="256" t="s">
        <v>112</v>
      </c>
      <c r="DET56" s="256" t="s">
        <v>112</v>
      </c>
      <c r="DEU56" s="256" t="s">
        <v>112</v>
      </c>
      <c r="DEV56" s="256" t="s">
        <v>112</v>
      </c>
      <c r="DEW56" s="256" t="s">
        <v>112</v>
      </c>
      <c r="DEX56" s="256" t="s">
        <v>112</v>
      </c>
      <c r="DEY56" s="256" t="s">
        <v>112</v>
      </c>
      <c r="DEZ56" s="256" t="s">
        <v>112</v>
      </c>
      <c r="DFA56" s="256" t="s">
        <v>112</v>
      </c>
      <c r="DFB56" s="256" t="s">
        <v>112</v>
      </c>
      <c r="DFC56" s="256" t="s">
        <v>112</v>
      </c>
      <c r="DFD56" s="256" t="s">
        <v>112</v>
      </c>
      <c r="DFE56" s="256" t="s">
        <v>112</v>
      </c>
      <c r="DFF56" s="256" t="s">
        <v>112</v>
      </c>
      <c r="DFG56" s="256" t="s">
        <v>112</v>
      </c>
      <c r="DFH56" s="256" t="s">
        <v>112</v>
      </c>
      <c r="DFI56" s="256" t="s">
        <v>112</v>
      </c>
      <c r="DFJ56" s="256" t="s">
        <v>112</v>
      </c>
      <c r="DFK56" s="256" t="s">
        <v>112</v>
      </c>
      <c r="DFL56" s="256" t="s">
        <v>112</v>
      </c>
      <c r="DFM56" s="256" t="s">
        <v>112</v>
      </c>
      <c r="DFN56" s="256" t="s">
        <v>112</v>
      </c>
      <c r="DFO56" s="256" t="s">
        <v>112</v>
      </c>
      <c r="DFP56" s="256" t="s">
        <v>112</v>
      </c>
      <c r="DFQ56" s="256" t="s">
        <v>112</v>
      </c>
      <c r="DFR56" s="256" t="s">
        <v>112</v>
      </c>
      <c r="DFS56" s="256" t="s">
        <v>112</v>
      </c>
      <c r="DFT56" s="256" t="s">
        <v>112</v>
      </c>
      <c r="DFU56" s="256" t="s">
        <v>112</v>
      </c>
      <c r="DFV56" s="256" t="s">
        <v>112</v>
      </c>
      <c r="DFW56" s="256" t="s">
        <v>112</v>
      </c>
      <c r="DFX56" s="256" t="s">
        <v>112</v>
      </c>
      <c r="DFY56" s="256" t="s">
        <v>112</v>
      </c>
      <c r="DFZ56" s="256" t="s">
        <v>112</v>
      </c>
      <c r="DGA56" s="256" t="s">
        <v>112</v>
      </c>
      <c r="DGB56" s="256" t="s">
        <v>112</v>
      </c>
      <c r="DGC56" s="256" t="s">
        <v>112</v>
      </c>
      <c r="DGD56" s="256" t="s">
        <v>112</v>
      </c>
      <c r="DGE56" s="256" t="s">
        <v>112</v>
      </c>
      <c r="DGF56" s="256" t="s">
        <v>112</v>
      </c>
      <c r="DGG56" s="256" t="s">
        <v>112</v>
      </c>
      <c r="DGH56" s="256" t="s">
        <v>112</v>
      </c>
      <c r="DGI56" s="256" t="s">
        <v>112</v>
      </c>
      <c r="DGJ56" s="256" t="s">
        <v>112</v>
      </c>
      <c r="DGK56" s="256" t="s">
        <v>112</v>
      </c>
      <c r="DGL56" s="256" t="s">
        <v>112</v>
      </c>
      <c r="DGM56" s="256" t="s">
        <v>112</v>
      </c>
      <c r="DGN56" s="256" t="s">
        <v>112</v>
      </c>
      <c r="DGO56" s="256" t="s">
        <v>112</v>
      </c>
      <c r="DGP56" s="256" t="s">
        <v>112</v>
      </c>
      <c r="DGQ56" s="256" t="s">
        <v>112</v>
      </c>
      <c r="DGR56" s="256" t="s">
        <v>112</v>
      </c>
      <c r="DGS56" s="256" t="s">
        <v>112</v>
      </c>
      <c r="DGT56" s="256" t="s">
        <v>112</v>
      </c>
      <c r="DGU56" s="256" t="s">
        <v>112</v>
      </c>
      <c r="DGV56" s="256" t="s">
        <v>112</v>
      </c>
      <c r="DGW56" s="256" t="s">
        <v>112</v>
      </c>
      <c r="DGX56" s="256" t="s">
        <v>112</v>
      </c>
      <c r="DGY56" s="256" t="s">
        <v>112</v>
      </c>
      <c r="DGZ56" s="256" t="s">
        <v>112</v>
      </c>
      <c r="DHA56" s="256" t="s">
        <v>112</v>
      </c>
      <c r="DHB56" s="256" t="s">
        <v>112</v>
      </c>
      <c r="DHC56" s="256" t="s">
        <v>112</v>
      </c>
      <c r="DHD56" s="256" t="s">
        <v>112</v>
      </c>
      <c r="DHE56" s="256" t="s">
        <v>112</v>
      </c>
      <c r="DHF56" s="256" t="s">
        <v>112</v>
      </c>
      <c r="DHG56" s="256" t="s">
        <v>112</v>
      </c>
      <c r="DHH56" s="256" t="s">
        <v>112</v>
      </c>
      <c r="DHI56" s="256" t="s">
        <v>112</v>
      </c>
      <c r="DHJ56" s="256" t="s">
        <v>112</v>
      </c>
      <c r="DHK56" s="256" t="s">
        <v>112</v>
      </c>
      <c r="DHL56" s="256" t="s">
        <v>112</v>
      </c>
      <c r="DHM56" s="256" t="s">
        <v>112</v>
      </c>
      <c r="DHN56" s="256" t="s">
        <v>112</v>
      </c>
      <c r="DHO56" s="256" t="s">
        <v>112</v>
      </c>
      <c r="DHP56" s="256" t="s">
        <v>112</v>
      </c>
      <c r="DHQ56" s="256" t="s">
        <v>112</v>
      </c>
      <c r="DHR56" s="256" t="s">
        <v>112</v>
      </c>
      <c r="DHS56" s="256" t="s">
        <v>112</v>
      </c>
      <c r="DHT56" s="256" t="s">
        <v>112</v>
      </c>
      <c r="DHU56" s="256" t="s">
        <v>112</v>
      </c>
      <c r="DHV56" s="256" t="s">
        <v>112</v>
      </c>
      <c r="DHW56" s="256" t="s">
        <v>112</v>
      </c>
      <c r="DHX56" s="256" t="s">
        <v>112</v>
      </c>
      <c r="DHY56" s="256" t="s">
        <v>112</v>
      </c>
      <c r="DHZ56" s="256" t="s">
        <v>112</v>
      </c>
      <c r="DIA56" s="256" t="s">
        <v>112</v>
      </c>
      <c r="DIB56" s="256" t="s">
        <v>112</v>
      </c>
      <c r="DIC56" s="256" t="s">
        <v>112</v>
      </c>
      <c r="DID56" s="256" t="s">
        <v>112</v>
      </c>
      <c r="DIE56" s="256" t="s">
        <v>112</v>
      </c>
      <c r="DIF56" s="256" t="s">
        <v>112</v>
      </c>
      <c r="DIG56" s="256" t="s">
        <v>112</v>
      </c>
      <c r="DIH56" s="256" t="s">
        <v>112</v>
      </c>
      <c r="DII56" s="256" t="s">
        <v>112</v>
      </c>
      <c r="DIJ56" s="256" t="s">
        <v>112</v>
      </c>
      <c r="DIK56" s="256" t="s">
        <v>112</v>
      </c>
      <c r="DIL56" s="256" t="s">
        <v>112</v>
      </c>
      <c r="DIM56" s="256" t="s">
        <v>112</v>
      </c>
      <c r="DIN56" s="256" t="s">
        <v>112</v>
      </c>
      <c r="DIO56" s="256" t="s">
        <v>112</v>
      </c>
      <c r="DIP56" s="256" t="s">
        <v>112</v>
      </c>
      <c r="DIQ56" s="256" t="s">
        <v>112</v>
      </c>
      <c r="DIR56" s="256" t="s">
        <v>112</v>
      </c>
      <c r="DIS56" s="256" t="s">
        <v>112</v>
      </c>
      <c r="DIT56" s="256" t="s">
        <v>112</v>
      </c>
      <c r="DIU56" s="256" t="s">
        <v>112</v>
      </c>
      <c r="DIV56" s="256" t="s">
        <v>112</v>
      </c>
      <c r="DIW56" s="256" t="s">
        <v>112</v>
      </c>
      <c r="DIX56" s="256" t="s">
        <v>112</v>
      </c>
      <c r="DIY56" s="256" t="s">
        <v>112</v>
      </c>
      <c r="DIZ56" s="256" t="s">
        <v>112</v>
      </c>
      <c r="DJA56" s="256" t="s">
        <v>112</v>
      </c>
      <c r="DJB56" s="256" t="s">
        <v>112</v>
      </c>
      <c r="DJC56" s="256" t="s">
        <v>112</v>
      </c>
      <c r="DJD56" s="256" t="s">
        <v>112</v>
      </c>
      <c r="DJE56" s="256" t="s">
        <v>112</v>
      </c>
      <c r="DJF56" s="256" t="s">
        <v>112</v>
      </c>
      <c r="DJG56" s="256" t="s">
        <v>112</v>
      </c>
      <c r="DJH56" s="256" t="s">
        <v>112</v>
      </c>
      <c r="DJI56" s="256" t="s">
        <v>112</v>
      </c>
      <c r="DJJ56" s="256" t="s">
        <v>112</v>
      </c>
      <c r="DJK56" s="256" t="s">
        <v>112</v>
      </c>
      <c r="DJL56" s="256" t="s">
        <v>112</v>
      </c>
      <c r="DJM56" s="256" t="s">
        <v>112</v>
      </c>
      <c r="DJN56" s="256" t="s">
        <v>112</v>
      </c>
      <c r="DJO56" s="256" t="s">
        <v>112</v>
      </c>
      <c r="DJP56" s="256" t="s">
        <v>112</v>
      </c>
      <c r="DJQ56" s="256" t="s">
        <v>112</v>
      </c>
      <c r="DJR56" s="256" t="s">
        <v>112</v>
      </c>
      <c r="DJS56" s="256" t="s">
        <v>112</v>
      </c>
      <c r="DJT56" s="256" t="s">
        <v>112</v>
      </c>
      <c r="DJU56" s="256" t="s">
        <v>112</v>
      </c>
      <c r="DJV56" s="256" t="s">
        <v>112</v>
      </c>
      <c r="DJW56" s="256" t="s">
        <v>112</v>
      </c>
      <c r="DJX56" s="256" t="s">
        <v>112</v>
      </c>
      <c r="DJY56" s="256" t="s">
        <v>112</v>
      </c>
      <c r="DJZ56" s="256" t="s">
        <v>112</v>
      </c>
      <c r="DKA56" s="256" t="s">
        <v>112</v>
      </c>
      <c r="DKB56" s="256" t="s">
        <v>112</v>
      </c>
      <c r="DKC56" s="256" t="s">
        <v>112</v>
      </c>
      <c r="DKD56" s="256" t="s">
        <v>112</v>
      </c>
      <c r="DKE56" s="256" t="s">
        <v>112</v>
      </c>
      <c r="DKF56" s="256" t="s">
        <v>112</v>
      </c>
      <c r="DKG56" s="256" t="s">
        <v>112</v>
      </c>
      <c r="DKH56" s="256" t="s">
        <v>112</v>
      </c>
      <c r="DKI56" s="256" t="s">
        <v>112</v>
      </c>
      <c r="DKJ56" s="256" t="s">
        <v>112</v>
      </c>
      <c r="DKK56" s="256" t="s">
        <v>112</v>
      </c>
      <c r="DKL56" s="256" t="s">
        <v>112</v>
      </c>
      <c r="DKM56" s="256" t="s">
        <v>112</v>
      </c>
      <c r="DKN56" s="256" t="s">
        <v>112</v>
      </c>
      <c r="DKO56" s="256" t="s">
        <v>112</v>
      </c>
      <c r="DKP56" s="256" t="s">
        <v>112</v>
      </c>
      <c r="DKQ56" s="256" t="s">
        <v>112</v>
      </c>
      <c r="DKR56" s="256" t="s">
        <v>112</v>
      </c>
      <c r="DKS56" s="256" t="s">
        <v>112</v>
      </c>
      <c r="DKT56" s="256" t="s">
        <v>112</v>
      </c>
      <c r="DKU56" s="256" t="s">
        <v>112</v>
      </c>
      <c r="DKV56" s="256" t="s">
        <v>112</v>
      </c>
      <c r="DKW56" s="256" t="s">
        <v>112</v>
      </c>
      <c r="DKX56" s="256" t="s">
        <v>112</v>
      </c>
      <c r="DKY56" s="256" t="s">
        <v>112</v>
      </c>
      <c r="DKZ56" s="256" t="s">
        <v>112</v>
      </c>
      <c r="DLA56" s="256" t="s">
        <v>112</v>
      </c>
      <c r="DLB56" s="256" t="s">
        <v>112</v>
      </c>
      <c r="DLC56" s="256" t="s">
        <v>112</v>
      </c>
      <c r="DLD56" s="256" t="s">
        <v>112</v>
      </c>
      <c r="DLE56" s="256" t="s">
        <v>112</v>
      </c>
      <c r="DLF56" s="256" t="s">
        <v>112</v>
      </c>
      <c r="DLG56" s="256" t="s">
        <v>112</v>
      </c>
      <c r="DLH56" s="256" t="s">
        <v>112</v>
      </c>
      <c r="DLI56" s="256" t="s">
        <v>112</v>
      </c>
      <c r="DLJ56" s="256" t="s">
        <v>112</v>
      </c>
      <c r="DLK56" s="256" t="s">
        <v>112</v>
      </c>
      <c r="DLL56" s="256" t="s">
        <v>112</v>
      </c>
      <c r="DLM56" s="256" t="s">
        <v>112</v>
      </c>
      <c r="DLN56" s="256" t="s">
        <v>112</v>
      </c>
      <c r="DLO56" s="256" t="s">
        <v>112</v>
      </c>
      <c r="DLP56" s="256" t="s">
        <v>112</v>
      </c>
      <c r="DLQ56" s="256" t="s">
        <v>112</v>
      </c>
      <c r="DLR56" s="256" t="s">
        <v>112</v>
      </c>
      <c r="DLS56" s="256" t="s">
        <v>112</v>
      </c>
      <c r="DLT56" s="256" t="s">
        <v>112</v>
      </c>
      <c r="DLU56" s="256" t="s">
        <v>112</v>
      </c>
      <c r="DLV56" s="256" t="s">
        <v>112</v>
      </c>
      <c r="DLW56" s="256" t="s">
        <v>112</v>
      </c>
      <c r="DLX56" s="256" t="s">
        <v>112</v>
      </c>
      <c r="DLY56" s="256" t="s">
        <v>112</v>
      </c>
      <c r="DLZ56" s="256" t="s">
        <v>112</v>
      </c>
      <c r="DMA56" s="256" t="s">
        <v>112</v>
      </c>
      <c r="DMB56" s="256" t="s">
        <v>112</v>
      </c>
      <c r="DMC56" s="256" t="s">
        <v>112</v>
      </c>
      <c r="DMD56" s="256" t="s">
        <v>112</v>
      </c>
      <c r="DME56" s="256" t="s">
        <v>112</v>
      </c>
      <c r="DMF56" s="256" t="s">
        <v>112</v>
      </c>
      <c r="DMG56" s="256" t="s">
        <v>112</v>
      </c>
      <c r="DMH56" s="256" t="s">
        <v>112</v>
      </c>
      <c r="DMI56" s="256" t="s">
        <v>112</v>
      </c>
      <c r="DMJ56" s="256" t="s">
        <v>112</v>
      </c>
      <c r="DMK56" s="256" t="s">
        <v>112</v>
      </c>
      <c r="DML56" s="256" t="s">
        <v>112</v>
      </c>
      <c r="DMM56" s="256" t="s">
        <v>112</v>
      </c>
      <c r="DMN56" s="256" t="s">
        <v>112</v>
      </c>
      <c r="DMO56" s="256" t="s">
        <v>112</v>
      </c>
      <c r="DMP56" s="256" t="s">
        <v>112</v>
      </c>
      <c r="DMQ56" s="256" t="s">
        <v>112</v>
      </c>
      <c r="DMR56" s="256" t="s">
        <v>112</v>
      </c>
      <c r="DMS56" s="256" t="s">
        <v>112</v>
      </c>
      <c r="DMT56" s="256" t="s">
        <v>112</v>
      </c>
      <c r="DMU56" s="256" t="s">
        <v>112</v>
      </c>
      <c r="DMV56" s="256" t="s">
        <v>112</v>
      </c>
      <c r="DMW56" s="256" t="s">
        <v>112</v>
      </c>
      <c r="DMX56" s="256" t="s">
        <v>112</v>
      </c>
      <c r="DMY56" s="256" t="s">
        <v>112</v>
      </c>
      <c r="DMZ56" s="256" t="s">
        <v>112</v>
      </c>
      <c r="DNA56" s="256" t="s">
        <v>112</v>
      </c>
      <c r="DNB56" s="256" t="s">
        <v>112</v>
      </c>
      <c r="DNC56" s="256" t="s">
        <v>112</v>
      </c>
      <c r="DND56" s="256" t="s">
        <v>112</v>
      </c>
      <c r="DNE56" s="256" t="s">
        <v>112</v>
      </c>
      <c r="DNF56" s="256" t="s">
        <v>112</v>
      </c>
      <c r="DNG56" s="256" t="s">
        <v>112</v>
      </c>
      <c r="DNH56" s="256" t="s">
        <v>112</v>
      </c>
      <c r="DNI56" s="256" t="s">
        <v>112</v>
      </c>
      <c r="DNJ56" s="256" t="s">
        <v>112</v>
      </c>
      <c r="DNK56" s="256" t="s">
        <v>112</v>
      </c>
      <c r="DNL56" s="256" t="s">
        <v>112</v>
      </c>
      <c r="DNM56" s="256" t="s">
        <v>112</v>
      </c>
      <c r="DNN56" s="256" t="s">
        <v>112</v>
      </c>
      <c r="DNO56" s="256" t="s">
        <v>112</v>
      </c>
      <c r="DNP56" s="256" t="s">
        <v>112</v>
      </c>
      <c r="DNQ56" s="256" t="s">
        <v>112</v>
      </c>
      <c r="DNR56" s="256" t="s">
        <v>112</v>
      </c>
      <c r="DNS56" s="256" t="s">
        <v>112</v>
      </c>
      <c r="DNT56" s="256" t="s">
        <v>112</v>
      </c>
      <c r="DNU56" s="256" t="s">
        <v>112</v>
      </c>
      <c r="DNV56" s="256" t="s">
        <v>112</v>
      </c>
      <c r="DNW56" s="256" t="s">
        <v>112</v>
      </c>
      <c r="DNX56" s="256" t="s">
        <v>112</v>
      </c>
      <c r="DNY56" s="256" t="s">
        <v>112</v>
      </c>
      <c r="DNZ56" s="256" t="s">
        <v>112</v>
      </c>
      <c r="DOA56" s="256" t="s">
        <v>112</v>
      </c>
      <c r="DOB56" s="256" t="s">
        <v>112</v>
      </c>
      <c r="DOC56" s="256" t="s">
        <v>112</v>
      </c>
      <c r="DOD56" s="256" t="s">
        <v>112</v>
      </c>
      <c r="DOE56" s="256" t="s">
        <v>112</v>
      </c>
      <c r="DOF56" s="256" t="s">
        <v>112</v>
      </c>
      <c r="DOG56" s="256" t="s">
        <v>112</v>
      </c>
      <c r="DOH56" s="256" t="s">
        <v>112</v>
      </c>
      <c r="DOI56" s="256" t="s">
        <v>112</v>
      </c>
      <c r="DOJ56" s="256" t="s">
        <v>112</v>
      </c>
      <c r="DOK56" s="256" t="s">
        <v>112</v>
      </c>
      <c r="DOL56" s="256" t="s">
        <v>112</v>
      </c>
      <c r="DOM56" s="256" t="s">
        <v>112</v>
      </c>
      <c r="DON56" s="256" t="s">
        <v>112</v>
      </c>
      <c r="DOO56" s="256" t="s">
        <v>112</v>
      </c>
      <c r="DOP56" s="256" t="s">
        <v>112</v>
      </c>
      <c r="DOQ56" s="256" t="s">
        <v>112</v>
      </c>
      <c r="DOR56" s="256" t="s">
        <v>112</v>
      </c>
      <c r="DOS56" s="256" t="s">
        <v>112</v>
      </c>
      <c r="DOT56" s="256" t="s">
        <v>112</v>
      </c>
      <c r="DOU56" s="256" t="s">
        <v>112</v>
      </c>
      <c r="DOV56" s="256" t="s">
        <v>112</v>
      </c>
      <c r="DOW56" s="256" t="s">
        <v>112</v>
      </c>
      <c r="DOX56" s="256" t="s">
        <v>112</v>
      </c>
      <c r="DOY56" s="256" t="s">
        <v>112</v>
      </c>
      <c r="DOZ56" s="256" t="s">
        <v>112</v>
      </c>
      <c r="DPA56" s="256" t="s">
        <v>112</v>
      </c>
      <c r="DPB56" s="256" t="s">
        <v>112</v>
      </c>
      <c r="DPC56" s="256" t="s">
        <v>112</v>
      </c>
      <c r="DPD56" s="256" t="s">
        <v>112</v>
      </c>
      <c r="DPE56" s="256" t="s">
        <v>112</v>
      </c>
      <c r="DPF56" s="256" t="s">
        <v>112</v>
      </c>
      <c r="DPG56" s="256" t="s">
        <v>112</v>
      </c>
      <c r="DPH56" s="256" t="s">
        <v>112</v>
      </c>
      <c r="DPI56" s="256" t="s">
        <v>112</v>
      </c>
      <c r="DPJ56" s="256" t="s">
        <v>112</v>
      </c>
      <c r="DPK56" s="256" t="s">
        <v>112</v>
      </c>
      <c r="DPL56" s="256" t="s">
        <v>112</v>
      </c>
      <c r="DPM56" s="256" t="s">
        <v>112</v>
      </c>
      <c r="DPN56" s="256" t="s">
        <v>112</v>
      </c>
      <c r="DPO56" s="256" t="s">
        <v>112</v>
      </c>
      <c r="DPP56" s="256" t="s">
        <v>112</v>
      </c>
      <c r="DPQ56" s="256" t="s">
        <v>112</v>
      </c>
      <c r="DPR56" s="256" t="s">
        <v>112</v>
      </c>
      <c r="DPS56" s="256" t="s">
        <v>112</v>
      </c>
      <c r="DPT56" s="256" t="s">
        <v>112</v>
      </c>
      <c r="DPU56" s="256" t="s">
        <v>112</v>
      </c>
      <c r="DPV56" s="256" t="s">
        <v>112</v>
      </c>
      <c r="DPW56" s="256" t="s">
        <v>112</v>
      </c>
      <c r="DPX56" s="256" t="s">
        <v>112</v>
      </c>
      <c r="DPY56" s="256" t="s">
        <v>112</v>
      </c>
      <c r="DPZ56" s="256" t="s">
        <v>112</v>
      </c>
      <c r="DQA56" s="256" t="s">
        <v>112</v>
      </c>
      <c r="DQB56" s="256" t="s">
        <v>112</v>
      </c>
      <c r="DQC56" s="256" t="s">
        <v>112</v>
      </c>
      <c r="DQD56" s="256" t="s">
        <v>112</v>
      </c>
      <c r="DQE56" s="256" t="s">
        <v>112</v>
      </c>
      <c r="DQF56" s="256" t="s">
        <v>112</v>
      </c>
      <c r="DQG56" s="256" t="s">
        <v>112</v>
      </c>
      <c r="DQH56" s="256" t="s">
        <v>112</v>
      </c>
      <c r="DQI56" s="256" t="s">
        <v>112</v>
      </c>
      <c r="DQJ56" s="256" t="s">
        <v>112</v>
      </c>
      <c r="DQK56" s="256" t="s">
        <v>112</v>
      </c>
      <c r="DQL56" s="256" t="s">
        <v>112</v>
      </c>
      <c r="DQM56" s="256" t="s">
        <v>112</v>
      </c>
      <c r="DQN56" s="256" t="s">
        <v>112</v>
      </c>
      <c r="DQO56" s="256" t="s">
        <v>112</v>
      </c>
      <c r="DQP56" s="256" t="s">
        <v>112</v>
      </c>
      <c r="DQQ56" s="256" t="s">
        <v>112</v>
      </c>
      <c r="DQR56" s="256" t="s">
        <v>112</v>
      </c>
      <c r="DQS56" s="256" t="s">
        <v>112</v>
      </c>
      <c r="DQT56" s="256" t="s">
        <v>112</v>
      </c>
      <c r="DQU56" s="256" t="s">
        <v>112</v>
      </c>
      <c r="DQV56" s="256" t="s">
        <v>112</v>
      </c>
      <c r="DQW56" s="256" t="s">
        <v>112</v>
      </c>
      <c r="DQX56" s="256" t="s">
        <v>112</v>
      </c>
      <c r="DQY56" s="256" t="s">
        <v>112</v>
      </c>
      <c r="DQZ56" s="256" t="s">
        <v>112</v>
      </c>
      <c r="DRA56" s="256" t="s">
        <v>112</v>
      </c>
      <c r="DRB56" s="256" t="s">
        <v>112</v>
      </c>
      <c r="DRC56" s="256" t="s">
        <v>112</v>
      </c>
      <c r="DRD56" s="256" t="s">
        <v>112</v>
      </c>
      <c r="DRE56" s="256" t="s">
        <v>112</v>
      </c>
      <c r="DRF56" s="256" t="s">
        <v>112</v>
      </c>
      <c r="DRG56" s="256" t="s">
        <v>112</v>
      </c>
      <c r="DRH56" s="256" t="s">
        <v>112</v>
      </c>
      <c r="DRI56" s="256" t="s">
        <v>112</v>
      </c>
      <c r="DRJ56" s="256" t="s">
        <v>112</v>
      </c>
      <c r="DRK56" s="256" t="s">
        <v>112</v>
      </c>
      <c r="DRL56" s="256" t="s">
        <v>112</v>
      </c>
      <c r="DRM56" s="256" t="s">
        <v>112</v>
      </c>
      <c r="DRN56" s="256" t="s">
        <v>112</v>
      </c>
      <c r="DRO56" s="256" t="s">
        <v>112</v>
      </c>
      <c r="DRP56" s="256" t="s">
        <v>112</v>
      </c>
      <c r="DRQ56" s="256" t="s">
        <v>112</v>
      </c>
      <c r="DRR56" s="256" t="s">
        <v>112</v>
      </c>
      <c r="DRS56" s="256" t="s">
        <v>112</v>
      </c>
      <c r="DRT56" s="256" t="s">
        <v>112</v>
      </c>
      <c r="DRU56" s="256" t="s">
        <v>112</v>
      </c>
      <c r="DRV56" s="256" t="s">
        <v>112</v>
      </c>
      <c r="DRW56" s="256" t="s">
        <v>112</v>
      </c>
      <c r="DRX56" s="256" t="s">
        <v>112</v>
      </c>
      <c r="DRY56" s="256" t="s">
        <v>112</v>
      </c>
      <c r="DRZ56" s="256" t="s">
        <v>112</v>
      </c>
      <c r="DSA56" s="256" t="s">
        <v>112</v>
      </c>
      <c r="DSB56" s="256" t="s">
        <v>112</v>
      </c>
      <c r="DSC56" s="256" t="s">
        <v>112</v>
      </c>
      <c r="DSD56" s="256" t="s">
        <v>112</v>
      </c>
      <c r="DSE56" s="256" t="s">
        <v>112</v>
      </c>
      <c r="DSF56" s="256" t="s">
        <v>112</v>
      </c>
      <c r="DSG56" s="256" t="s">
        <v>112</v>
      </c>
      <c r="DSH56" s="256" t="s">
        <v>112</v>
      </c>
      <c r="DSI56" s="256" t="s">
        <v>112</v>
      </c>
      <c r="DSJ56" s="256" t="s">
        <v>112</v>
      </c>
      <c r="DSK56" s="256" t="s">
        <v>112</v>
      </c>
      <c r="DSL56" s="256" t="s">
        <v>112</v>
      </c>
      <c r="DSM56" s="256" t="s">
        <v>112</v>
      </c>
      <c r="DSN56" s="256" t="s">
        <v>112</v>
      </c>
      <c r="DSO56" s="256" t="s">
        <v>112</v>
      </c>
      <c r="DSP56" s="256" t="s">
        <v>112</v>
      </c>
      <c r="DSQ56" s="256" t="s">
        <v>112</v>
      </c>
      <c r="DSR56" s="256" t="s">
        <v>112</v>
      </c>
      <c r="DSS56" s="256" t="s">
        <v>112</v>
      </c>
      <c r="DST56" s="256" t="s">
        <v>112</v>
      </c>
      <c r="DSU56" s="256" t="s">
        <v>112</v>
      </c>
      <c r="DSV56" s="256" t="s">
        <v>112</v>
      </c>
      <c r="DSW56" s="256" t="s">
        <v>112</v>
      </c>
      <c r="DSX56" s="256" t="s">
        <v>112</v>
      </c>
      <c r="DSY56" s="256" t="s">
        <v>112</v>
      </c>
      <c r="DSZ56" s="256" t="s">
        <v>112</v>
      </c>
      <c r="DTA56" s="256" t="s">
        <v>112</v>
      </c>
      <c r="DTB56" s="256" t="s">
        <v>112</v>
      </c>
      <c r="DTC56" s="256" t="s">
        <v>112</v>
      </c>
      <c r="DTD56" s="256" t="s">
        <v>112</v>
      </c>
      <c r="DTE56" s="256" t="s">
        <v>112</v>
      </c>
      <c r="DTF56" s="256" t="s">
        <v>112</v>
      </c>
      <c r="DTG56" s="256" t="s">
        <v>112</v>
      </c>
      <c r="DTH56" s="256" t="s">
        <v>112</v>
      </c>
      <c r="DTI56" s="256" t="s">
        <v>112</v>
      </c>
      <c r="DTJ56" s="256" t="s">
        <v>112</v>
      </c>
      <c r="DTK56" s="256" t="s">
        <v>112</v>
      </c>
      <c r="DTL56" s="256" t="s">
        <v>112</v>
      </c>
      <c r="DTM56" s="256" t="s">
        <v>112</v>
      </c>
      <c r="DTN56" s="256" t="s">
        <v>112</v>
      </c>
      <c r="DTO56" s="256" t="s">
        <v>112</v>
      </c>
      <c r="DTP56" s="256" t="s">
        <v>112</v>
      </c>
      <c r="DTQ56" s="256" t="s">
        <v>112</v>
      </c>
      <c r="DTR56" s="256" t="s">
        <v>112</v>
      </c>
      <c r="DTS56" s="256" t="s">
        <v>112</v>
      </c>
      <c r="DTT56" s="256" t="s">
        <v>112</v>
      </c>
      <c r="DTU56" s="256" t="s">
        <v>112</v>
      </c>
      <c r="DTV56" s="256" t="s">
        <v>112</v>
      </c>
      <c r="DTW56" s="256" t="s">
        <v>112</v>
      </c>
      <c r="DTX56" s="256" t="s">
        <v>112</v>
      </c>
      <c r="DTY56" s="256" t="s">
        <v>112</v>
      </c>
      <c r="DTZ56" s="256" t="s">
        <v>112</v>
      </c>
      <c r="DUA56" s="256" t="s">
        <v>112</v>
      </c>
      <c r="DUB56" s="256" t="s">
        <v>112</v>
      </c>
      <c r="DUC56" s="256" t="s">
        <v>112</v>
      </c>
      <c r="DUD56" s="256" t="s">
        <v>112</v>
      </c>
      <c r="DUE56" s="256" t="s">
        <v>112</v>
      </c>
      <c r="DUF56" s="256" t="s">
        <v>112</v>
      </c>
      <c r="DUG56" s="256" t="s">
        <v>112</v>
      </c>
      <c r="DUH56" s="256" t="s">
        <v>112</v>
      </c>
      <c r="DUI56" s="256" t="s">
        <v>112</v>
      </c>
      <c r="DUJ56" s="256" t="s">
        <v>112</v>
      </c>
      <c r="DUK56" s="256" t="s">
        <v>112</v>
      </c>
      <c r="DUL56" s="256" t="s">
        <v>112</v>
      </c>
      <c r="DUM56" s="256" t="s">
        <v>112</v>
      </c>
      <c r="DUN56" s="256" t="s">
        <v>112</v>
      </c>
      <c r="DUO56" s="256" t="s">
        <v>112</v>
      </c>
      <c r="DUP56" s="256" t="s">
        <v>112</v>
      </c>
      <c r="DUQ56" s="256" t="s">
        <v>112</v>
      </c>
      <c r="DUR56" s="256" t="s">
        <v>112</v>
      </c>
      <c r="DUS56" s="256" t="s">
        <v>112</v>
      </c>
      <c r="DUT56" s="256" t="s">
        <v>112</v>
      </c>
      <c r="DUU56" s="256" t="s">
        <v>112</v>
      </c>
      <c r="DUV56" s="256" t="s">
        <v>112</v>
      </c>
      <c r="DUW56" s="256" t="s">
        <v>112</v>
      </c>
      <c r="DUX56" s="256" t="s">
        <v>112</v>
      </c>
      <c r="DUY56" s="256" t="s">
        <v>112</v>
      </c>
      <c r="DUZ56" s="256" t="s">
        <v>112</v>
      </c>
      <c r="DVA56" s="256" t="s">
        <v>112</v>
      </c>
      <c r="DVB56" s="256" t="s">
        <v>112</v>
      </c>
      <c r="DVC56" s="256" t="s">
        <v>112</v>
      </c>
      <c r="DVD56" s="256" t="s">
        <v>112</v>
      </c>
      <c r="DVE56" s="256" t="s">
        <v>112</v>
      </c>
      <c r="DVF56" s="256" t="s">
        <v>112</v>
      </c>
      <c r="DVG56" s="256" t="s">
        <v>112</v>
      </c>
      <c r="DVH56" s="256" t="s">
        <v>112</v>
      </c>
      <c r="DVI56" s="256" t="s">
        <v>112</v>
      </c>
      <c r="DVJ56" s="256" t="s">
        <v>112</v>
      </c>
      <c r="DVK56" s="256" t="s">
        <v>112</v>
      </c>
      <c r="DVL56" s="256" t="s">
        <v>112</v>
      </c>
      <c r="DVM56" s="256" t="s">
        <v>112</v>
      </c>
      <c r="DVN56" s="256" t="s">
        <v>112</v>
      </c>
      <c r="DVO56" s="256" t="s">
        <v>112</v>
      </c>
      <c r="DVP56" s="256" t="s">
        <v>112</v>
      </c>
      <c r="DVQ56" s="256" t="s">
        <v>112</v>
      </c>
      <c r="DVR56" s="256" t="s">
        <v>112</v>
      </c>
      <c r="DVS56" s="256" t="s">
        <v>112</v>
      </c>
      <c r="DVT56" s="256" t="s">
        <v>112</v>
      </c>
      <c r="DVU56" s="256" t="s">
        <v>112</v>
      </c>
      <c r="DVV56" s="256" t="s">
        <v>112</v>
      </c>
      <c r="DVW56" s="256" t="s">
        <v>112</v>
      </c>
      <c r="DVX56" s="256" t="s">
        <v>112</v>
      </c>
      <c r="DVY56" s="256" t="s">
        <v>112</v>
      </c>
      <c r="DVZ56" s="256" t="s">
        <v>112</v>
      </c>
      <c r="DWA56" s="256" t="s">
        <v>112</v>
      </c>
      <c r="DWB56" s="256" t="s">
        <v>112</v>
      </c>
      <c r="DWC56" s="256" t="s">
        <v>112</v>
      </c>
      <c r="DWD56" s="256" t="s">
        <v>112</v>
      </c>
      <c r="DWE56" s="256" t="s">
        <v>112</v>
      </c>
      <c r="DWF56" s="256" t="s">
        <v>112</v>
      </c>
      <c r="DWG56" s="256" t="s">
        <v>112</v>
      </c>
      <c r="DWH56" s="256" t="s">
        <v>112</v>
      </c>
      <c r="DWI56" s="256" t="s">
        <v>112</v>
      </c>
      <c r="DWJ56" s="256" t="s">
        <v>112</v>
      </c>
      <c r="DWK56" s="256" t="s">
        <v>112</v>
      </c>
      <c r="DWL56" s="256" t="s">
        <v>112</v>
      </c>
      <c r="DWM56" s="256" t="s">
        <v>112</v>
      </c>
      <c r="DWN56" s="256" t="s">
        <v>112</v>
      </c>
      <c r="DWO56" s="256" t="s">
        <v>112</v>
      </c>
      <c r="DWP56" s="256" t="s">
        <v>112</v>
      </c>
      <c r="DWQ56" s="256" t="s">
        <v>112</v>
      </c>
      <c r="DWR56" s="256" t="s">
        <v>112</v>
      </c>
      <c r="DWS56" s="256" t="s">
        <v>112</v>
      </c>
      <c r="DWT56" s="256" t="s">
        <v>112</v>
      </c>
      <c r="DWU56" s="256" t="s">
        <v>112</v>
      </c>
      <c r="DWV56" s="256" t="s">
        <v>112</v>
      </c>
      <c r="DWW56" s="256" t="s">
        <v>112</v>
      </c>
      <c r="DWX56" s="256" t="s">
        <v>112</v>
      </c>
      <c r="DWY56" s="256" t="s">
        <v>112</v>
      </c>
      <c r="DWZ56" s="256" t="s">
        <v>112</v>
      </c>
      <c r="DXA56" s="256" t="s">
        <v>112</v>
      </c>
      <c r="DXB56" s="256" t="s">
        <v>112</v>
      </c>
      <c r="DXC56" s="256" t="s">
        <v>112</v>
      </c>
      <c r="DXD56" s="256" t="s">
        <v>112</v>
      </c>
      <c r="DXE56" s="256" t="s">
        <v>112</v>
      </c>
      <c r="DXF56" s="256" t="s">
        <v>112</v>
      </c>
      <c r="DXG56" s="256" t="s">
        <v>112</v>
      </c>
      <c r="DXH56" s="256" t="s">
        <v>112</v>
      </c>
      <c r="DXI56" s="256" t="s">
        <v>112</v>
      </c>
      <c r="DXJ56" s="256" t="s">
        <v>112</v>
      </c>
      <c r="DXK56" s="256" t="s">
        <v>112</v>
      </c>
      <c r="DXL56" s="256" t="s">
        <v>112</v>
      </c>
      <c r="DXM56" s="256" t="s">
        <v>112</v>
      </c>
      <c r="DXN56" s="256" t="s">
        <v>112</v>
      </c>
      <c r="DXO56" s="256" t="s">
        <v>112</v>
      </c>
      <c r="DXP56" s="256" t="s">
        <v>112</v>
      </c>
      <c r="DXQ56" s="256" t="s">
        <v>112</v>
      </c>
      <c r="DXR56" s="256" t="s">
        <v>112</v>
      </c>
      <c r="DXS56" s="256" t="s">
        <v>112</v>
      </c>
      <c r="DXT56" s="256" t="s">
        <v>112</v>
      </c>
      <c r="DXU56" s="256" t="s">
        <v>112</v>
      </c>
      <c r="DXV56" s="256" t="s">
        <v>112</v>
      </c>
      <c r="DXW56" s="256" t="s">
        <v>112</v>
      </c>
      <c r="DXX56" s="256" t="s">
        <v>112</v>
      </c>
      <c r="DXY56" s="256" t="s">
        <v>112</v>
      </c>
      <c r="DXZ56" s="256" t="s">
        <v>112</v>
      </c>
      <c r="DYA56" s="256" t="s">
        <v>112</v>
      </c>
      <c r="DYB56" s="256" t="s">
        <v>112</v>
      </c>
      <c r="DYC56" s="256" t="s">
        <v>112</v>
      </c>
      <c r="DYD56" s="256" t="s">
        <v>112</v>
      </c>
      <c r="DYE56" s="256" t="s">
        <v>112</v>
      </c>
      <c r="DYF56" s="256" t="s">
        <v>112</v>
      </c>
      <c r="DYG56" s="256" t="s">
        <v>112</v>
      </c>
      <c r="DYH56" s="256" t="s">
        <v>112</v>
      </c>
      <c r="DYI56" s="256" t="s">
        <v>112</v>
      </c>
      <c r="DYJ56" s="256" t="s">
        <v>112</v>
      </c>
      <c r="DYK56" s="256" t="s">
        <v>112</v>
      </c>
      <c r="DYL56" s="256" t="s">
        <v>112</v>
      </c>
      <c r="DYM56" s="256" t="s">
        <v>112</v>
      </c>
      <c r="DYN56" s="256" t="s">
        <v>112</v>
      </c>
      <c r="DYO56" s="256" t="s">
        <v>112</v>
      </c>
      <c r="DYP56" s="256" t="s">
        <v>112</v>
      </c>
      <c r="DYQ56" s="256" t="s">
        <v>112</v>
      </c>
      <c r="DYR56" s="256" t="s">
        <v>112</v>
      </c>
      <c r="DYS56" s="256" t="s">
        <v>112</v>
      </c>
      <c r="DYT56" s="256" t="s">
        <v>112</v>
      </c>
      <c r="DYU56" s="256" t="s">
        <v>112</v>
      </c>
      <c r="DYV56" s="256" t="s">
        <v>112</v>
      </c>
      <c r="DYW56" s="256" t="s">
        <v>112</v>
      </c>
      <c r="DYX56" s="256" t="s">
        <v>112</v>
      </c>
      <c r="DYY56" s="256" t="s">
        <v>112</v>
      </c>
      <c r="DYZ56" s="256" t="s">
        <v>112</v>
      </c>
      <c r="DZA56" s="256" t="s">
        <v>112</v>
      </c>
      <c r="DZB56" s="256" t="s">
        <v>112</v>
      </c>
      <c r="DZC56" s="256" t="s">
        <v>112</v>
      </c>
      <c r="DZD56" s="256" t="s">
        <v>112</v>
      </c>
      <c r="DZE56" s="256" t="s">
        <v>112</v>
      </c>
      <c r="DZF56" s="256" t="s">
        <v>112</v>
      </c>
      <c r="DZG56" s="256" t="s">
        <v>112</v>
      </c>
      <c r="DZH56" s="256" t="s">
        <v>112</v>
      </c>
      <c r="DZI56" s="256" t="s">
        <v>112</v>
      </c>
      <c r="DZJ56" s="256" t="s">
        <v>112</v>
      </c>
      <c r="DZK56" s="256" t="s">
        <v>112</v>
      </c>
      <c r="DZL56" s="256" t="s">
        <v>112</v>
      </c>
      <c r="DZM56" s="256" t="s">
        <v>112</v>
      </c>
      <c r="DZN56" s="256" t="s">
        <v>112</v>
      </c>
      <c r="DZO56" s="256" t="s">
        <v>112</v>
      </c>
      <c r="DZP56" s="256" t="s">
        <v>112</v>
      </c>
      <c r="DZQ56" s="256" t="s">
        <v>112</v>
      </c>
      <c r="DZR56" s="256" t="s">
        <v>112</v>
      </c>
      <c r="DZS56" s="256" t="s">
        <v>112</v>
      </c>
      <c r="DZT56" s="256" t="s">
        <v>112</v>
      </c>
      <c r="DZU56" s="256" t="s">
        <v>112</v>
      </c>
      <c r="DZV56" s="256" t="s">
        <v>112</v>
      </c>
      <c r="DZW56" s="256" t="s">
        <v>112</v>
      </c>
      <c r="DZX56" s="256" t="s">
        <v>112</v>
      </c>
      <c r="DZY56" s="256" t="s">
        <v>112</v>
      </c>
      <c r="DZZ56" s="256" t="s">
        <v>112</v>
      </c>
      <c r="EAA56" s="256" t="s">
        <v>112</v>
      </c>
      <c r="EAB56" s="256" t="s">
        <v>112</v>
      </c>
      <c r="EAC56" s="256" t="s">
        <v>112</v>
      </c>
      <c r="EAD56" s="256" t="s">
        <v>112</v>
      </c>
      <c r="EAE56" s="256" t="s">
        <v>112</v>
      </c>
      <c r="EAF56" s="256" t="s">
        <v>112</v>
      </c>
      <c r="EAG56" s="256" t="s">
        <v>112</v>
      </c>
      <c r="EAH56" s="256" t="s">
        <v>112</v>
      </c>
      <c r="EAI56" s="256" t="s">
        <v>112</v>
      </c>
      <c r="EAJ56" s="256" t="s">
        <v>112</v>
      </c>
      <c r="EAK56" s="256" t="s">
        <v>112</v>
      </c>
      <c r="EAL56" s="256" t="s">
        <v>112</v>
      </c>
      <c r="EAM56" s="256" t="s">
        <v>112</v>
      </c>
      <c r="EAN56" s="256" t="s">
        <v>112</v>
      </c>
      <c r="EAO56" s="256" t="s">
        <v>112</v>
      </c>
      <c r="EAP56" s="256" t="s">
        <v>112</v>
      </c>
      <c r="EAQ56" s="256" t="s">
        <v>112</v>
      </c>
      <c r="EAR56" s="256" t="s">
        <v>112</v>
      </c>
      <c r="EAS56" s="256" t="s">
        <v>112</v>
      </c>
      <c r="EAT56" s="256" t="s">
        <v>112</v>
      </c>
      <c r="EAU56" s="256" t="s">
        <v>112</v>
      </c>
      <c r="EAV56" s="256" t="s">
        <v>112</v>
      </c>
      <c r="EAW56" s="256" t="s">
        <v>112</v>
      </c>
      <c r="EAX56" s="256" t="s">
        <v>112</v>
      </c>
      <c r="EAY56" s="256" t="s">
        <v>112</v>
      </c>
      <c r="EAZ56" s="256" t="s">
        <v>112</v>
      </c>
      <c r="EBA56" s="256" t="s">
        <v>112</v>
      </c>
      <c r="EBB56" s="256" t="s">
        <v>112</v>
      </c>
      <c r="EBC56" s="256" t="s">
        <v>112</v>
      </c>
      <c r="EBD56" s="256" t="s">
        <v>112</v>
      </c>
      <c r="EBE56" s="256" t="s">
        <v>112</v>
      </c>
      <c r="EBF56" s="256" t="s">
        <v>112</v>
      </c>
      <c r="EBG56" s="256" t="s">
        <v>112</v>
      </c>
      <c r="EBH56" s="256" t="s">
        <v>112</v>
      </c>
      <c r="EBI56" s="256" t="s">
        <v>112</v>
      </c>
      <c r="EBJ56" s="256" t="s">
        <v>112</v>
      </c>
      <c r="EBK56" s="256" t="s">
        <v>112</v>
      </c>
      <c r="EBL56" s="256" t="s">
        <v>112</v>
      </c>
      <c r="EBM56" s="256" t="s">
        <v>112</v>
      </c>
      <c r="EBN56" s="256" t="s">
        <v>112</v>
      </c>
      <c r="EBO56" s="256" t="s">
        <v>112</v>
      </c>
      <c r="EBP56" s="256" t="s">
        <v>112</v>
      </c>
      <c r="EBQ56" s="256" t="s">
        <v>112</v>
      </c>
      <c r="EBR56" s="256" t="s">
        <v>112</v>
      </c>
      <c r="EBS56" s="256" t="s">
        <v>112</v>
      </c>
      <c r="EBT56" s="256" t="s">
        <v>112</v>
      </c>
      <c r="EBU56" s="256" t="s">
        <v>112</v>
      </c>
      <c r="EBV56" s="256" t="s">
        <v>112</v>
      </c>
      <c r="EBW56" s="256" t="s">
        <v>112</v>
      </c>
      <c r="EBX56" s="256" t="s">
        <v>112</v>
      </c>
      <c r="EBY56" s="256" t="s">
        <v>112</v>
      </c>
      <c r="EBZ56" s="256" t="s">
        <v>112</v>
      </c>
      <c r="ECA56" s="256" t="s">
        <v>112</v>
      </c>
      <c r="ECB56" s="256" t="s">
        <v>112</v>
      </c>
      <c r="ECC56" s="256" t="s">
        <v>112</v>
      </c>
      <c r="ECD56" s="256" t="s">
        <v>112</v>
      </c>
      <c r="ECE56" s="256" t="s">
        <v>112</v>
      </c>
      <c r="ECF56" s="256" t="s">
        <v>112</v>
      </c>
      <c r="ECG56" s="256" t="s">
        <v>112</v>
      </c>
      <c r="ECH56" s="256" t="s">
        <v>112</v>
      </c>
      <c r="ECI56" s="256" t="s">
        <v>112</v>
      </c>
      <c r="ECJ56" s="256" t="s">
        <v>112</v>
      </c>
      <c r="ECK56" s="256" t="s">
        <v>112</v>
      </c>
      <c r="ECL56" s="256" t="s">
        <v>112</v>
      </c>
      <c r="ECM56" s="256" t="s">
        <v>112</v>
      </c>
      <c r="ECN56" s="256" t="s">
        <v>112</v>
      </c>
      <c r="ECO56" s="256" t="s">
        <v>112</v>
      </c>
      <c r="ECP56" s="256" t="s">
        <v>112</v>
      </c>
      <c r="ECQ56" s="256" t="s">
        <v>112</v>
      </c>
      <c r="ECR56" s="256" t="s">
        <v>112</v>
      </c>
      <c r="ECS56" s="256" t="s">
        <v>112</v>
      </c>
      <c r="ECT56" s="256" t="s">
        <v>112</v>
      </c>
      <c r="ECU56" s="256" t="s">
        <v>112</v>
      </c>
      <c r="ECV56" s="256" t="s">
        <v>112</v>
      </c>
      <c r="ECW56" s="256" t="s">
        <v>112</v>
      </c>
      <c r="ECX56" s="256" t="s">
        <v>112</v>
      </c>
      <c r="ECY56" s="256" t="s">
        <v>112</v>
      </c>
      <c r="ECZ56" s="256" t="s">
        <v>112</v>
      </c>
      <c r="EDA56" s="256" t="s">
        <v>112</v>
      </c>
      <c r="EDB56" s="256" t="s">
        <v>112</v>
      </c>
      <c r="EDC56" s="256" t="s">
        <v>112</v>
      </c>
      <c r="EDD56" s="256" t="s">
        <v>112</v>
      </c>
      <c r="EDE56" s="256" t="s">
        <v>112</v>
      </c>
      <c r="EDF56" s="256" t="s">
        <v>112</v>
      </c>
      <c r="EDG56" s="256" t="s">
        <v>112</v>
      </c>
      <c r="EDH56" s="256" t="s">
        <v>112</v>
      </c>
      <c r="EDI56" s="256" t="s">
        <v>112</v>
      </c>
      <c r="EDJ56" s="256" t="s">
        <v>112</v>
      </c>
      <c r="EDK56" s="256" t="s">
        <v>112</v>
      </c>
      <c r="EDL56" s="256" t="s">
        <v>112</v>
      </c>
      <c r="EDM56" s="256" t="s">
        <v>112</v>
      </c>
      <c r="EDN56" s="256" t="s">
        <v>112</v>
      </c>
      <c r="EDO56" s="256" t="s">
        <v>112</v>
      </c>
      <c r="EDP56" s="256" t="s">
        <v>112</v>
      </c>
      <c r="EDQ56" s="256" t="s">
        <v>112</v>
      </c>
      <c r="EDR56" s="256" t="s">
        <v>112</v>
      </c>
      <c r="EDS56" s="256" t="s">
        <v>112</v>
      </c>
      <c r="EDT56" s="256" t="s">
        <v>112</v>
      </c>
      <c r="EDU56" s="256" t="s">
        <v>112</v>
      </c>
      <c r="EDV56" s="256" t="s">
        <v>112</v>
      </c>
      <c r="EDW56" s="256" t="s">
        <v>112</v>
      </c>
      <c r="EDX56" s="256" t="s">
        <v>112</v>
      </c>
      <c r="EDY56" s="256" t="s">
        <v>112</v>
      </c>
      <c r="EDZ56" s="256" t="s">
        <v>112</v>
      </c>
      <c r="EEA56" s="256" t="s">
        <v>112</v>
      </c>
      <c r="EEB56" s="256" t="s">
        <v>112</v>
      </c>
      <c r="EEC56" s="256" t="s">
        <v>112</v>
      </c>
      <c r="EED56" s="256" t="s">
        <v>112</v>
      </c>
      <c r="EEE56" s="256" t="s">
        <v>112</v>
      </c>
      <c r="EEF56" s="256" t="s">
        <v>112</v>
      </c>
      <c r="EEG56" s="256" t="s">
        <v>112</v>
      </c>
      <c r="EEH56" s="256" t="s">
        <v>112</v>
      </c>
      <c r="EEI56" s="256" t="s">
        <v>112</v>
      </c>
      <c r="EEJ56" s="256" t="s">
        <v>112</v>
      </c>
      <c r="EEK56" s="256" t="s">
        <v>112</v>
      </c>
      <c r="EEL56" s="256" t="s">
        <v>112</v>
      </c>
      <c r="EEM56" s="256" t="s">
        <v>112</v>
      </c>
      <c r="EEN56" s="256" t="s">
        <v>112</v>
      </c>
      <c r="EEO56" s="256" t="s">
        <v>112</v>
      </c>
      <c r="EEP56" s="256" t="s">
        <v>112</v>
      </c>
      <c r="EEQ56" s="256" t="s">
        <v>112</v>
      </c>
      <c r="EER56" s="256" t="s">
        <v>112</v>
      </c>
      <c r="EES56" s="256" t="s">
        <v>112</v>
      </c>
      <c r="EET56" s="256" t="s">
        <v>112</v>
      </c>
      <c r="EEU56" s="256" t="s">
        <v>112</v>
      </c>
      <c r="EEV56" s="256" t="s">
        <v>112</v>
      </c>
      <c r="EEW56" s="256" t="s">
        <v>112</v>
      </c>
      <c r="EEX56" s="256" t="s">
        <v>112</v>
      </c>
      <c r="EEY56" s="256" t="s">
        <v>112</v>
      </c>
      <c r="EEZ56" s="256" t="s">
        <v>112</v>
      </c>
      <c r="EFA56" s="256" t="s">
        <v>112</v>
      </c>
      <c r="EFB56" s="256" t="s">
        <v>112</v>
      </c>
      <c r="EFC56" s="256" t="s">
        <v>112</v>
      </c>
      <c r="EFD56" s="256" t="s">
        <v>112</v>
      </c>
      <c r="EFE56" s="256" t="s">
        <v>112</v>
      </c>
      <c r="EFF56" s="256" t="s">
        <v>112</v>
      </c>
      <c r="EFG56" s="256" t="s">
        <v>112</v>
      </c>
      <c r="EFH56" s="256" t="s">
        <v>112</v>
      </c>
      <c r="EFI56" s="256" t="s">
        <v>112</v>
      </c>
      <c r="EFJ56" s="256" t="s">
        <v>112</v>
      </c>
      <c r="EFK56" s="256" t="s">
        <v>112</v>
      </c>
      <c r="EFL56" s="256" t="s">
        <v>112</v>
      </c>
      <c r="EFM56" s="256" t="s">
        <v>112</v>
      </c>
      <c r="EFN56" s="256" t="s">
        <v>112</v>
      </c>
      <c r="EFO56" s="256" t="s">
        <v>112</v>
      </c>
      <c r="EFP56" s="256" t="s">
        <v>112</v>
      </c>
      <c r="EFQ56" s="256" t="s">
        <v>112</v>
      </c>
      <c r="EFR56" s="256" t="s">
        <v>112</v>
      </c>
      <c r="EFS56" s="256" t="s">
        <v>112</v>
      </c>
      <c r="EFT56" s="256" t="s">
        <v>112</v>
      </c>
      <c r="EFU56" s="256" t="s">
        <v>112</v>
      </c>
      <c r="EFV56" s="256" t="s">
        <v>112</v>
      </c>
      <c r="EFW56" s="256" t="s">
        <v>112</v>
      </c>
      <c r="EFX56" s="256" t="s">
        <v>112</v>
      </c>
      <c r="EFY56" s="256" t="s">
        <v>112</v>
      </c>
      <c r="EFZ56" s="256" t="s">
        <v>112</v>
      </c>
      <c r="EGA56" s="256" t="s">
        <v>112</v>
      </c>
      <c r="EGB56" s="256" t="s">
        <v>112</v>
      </c>
      <c r="EGC56" s="256" t="s">
        <v>112</v>
      </c>
      <c r="EGD56" s="256" t="s">
        <v>112</v>
      </c>
      <c r="EGE56" s="256" t="s">
        <v>112</v>
      </c>
      <c r="EGF56" s="256" t="s">
        <v>112</v>
      </c>
      <c r="EGG56" s="256" t="s">
        <v>112</v>
      </c>
      <c r="EGH56" s="256" t="s">
        <v>112</v>
      </c>
      <c r="EGI56" s="256" t="s">
        <v>112</v>
      </c>
      <c r="EGJ56" s="256" t="s">
        <v>112</v>
      </c>
      <c r="EGK56" s="256" t="s">
        <v>112</v>
      </c>
      <c r="EGL56" s="256" t="s">
        <v>112</v>
      </c>
      <c r="EGM56" s="256" t="s">
        <v>112</v>
      </c>
      <c r="EGN56" s="256" t="s">
        <v>112</v>
      </c>
      <c r="EGO56" s="256" t="s">
        <v>112</v>
      </c>
      <c r="EGP56" s="256" t="s">
        <v>112</v>
      </c>
      <c r="EGQ56" s="256" t="s">
        <v>112</v>
      </c>
      <c r="EGR56" s="256" t="s">
        <v>112</v>
      </c>
      <c r="EGS56" s="256" t="s">
        <v>112</v>
      </c>
      <c r="EGT56" s="256" t="s">
        <v>112</v>
      </c>
      <c r="EGU56" s="256" t="s">
        <v>112</v>
      </c>
      <c r="EGV56" s="256" t="s">
        <v>112</v>
      </c>
      <c r="EGW56" s="256" t="s">
        <v>112</v>
      </c>
      <c r="EGX56" s="256" t="s">
        <v>112</v>
      </c>
      <c r="EGY56" s="256" t="s">
        <v>112</v>
      </c>
      <c r="EGZ56" s="256" t="s">
        <v>112</v>
      </c>
      <c r="EHA56" s="256" t="s">
        <v>112</v>
      </c>
      <c r="EHB56" s="256" t="s">
        <v>112</v>
      </c>
      <c r="EHC56" s="256" t="s">
        <v>112</v>
      </c>
      <c r="EHD56" s="256" t="s">
        <v>112</v>
      </c>
      <c r="EHE56" s="256" t="s">
        <v>112</v>
      </c>
      <c r="EHF56" s="256" t="s">
        <v>112</v>
      </c>
      <c r="EHG56" s="256" t="s">
        <v>112</v>
      </c>
      <c r="EHH56" s="256" t="s">
        <v>112</v>
      </c>
      <c r="EHI56" s="256" t="s">
        <v>112</v>
      </c>
      <c r="EHJ56" s="256" t="s">
        <v>112</v>
      </c>
      <c r="EHK56" s="256" t="s">
        <v>112</v>
      </c>
      <c r="EHL56" s="256" t="s">
        <v>112</v>
      </c>
      <c r="EHM56" s="256" t="s">
        <v>112</v>
      </c>
      <c r="EHN56" s="256" t="s">
        <v>112</v>
      </c>
      <c r="EHO56" s="256" t="s">
        <v>112</v>
      </c>
      <c r="EHP56" s="256" t="s">
        <v>112</v>
      </c>
      <c r="EHQ56" s="256" t="s">
        <v>112</v>
      </c>
      <c r="EHR56" s="256" t="s">
        <v>112</v>
      </c>
      <c r="EHS56" s="256" t="s">
        <v>112</v>
      </c>
      <c r="EHT56" s="256" t="s">
        <v>112</v>
      </c>
      <c r="EHU56" s="256" t="s">
        <v>112</v>
      </c>
      <c r="EHV56" s="256" t="s">
        <v>112</v>
      </c>
      <c r="EHW56" s="256" t="s">
        <v>112</v>
      </c>
      <c r="EHX56" s="256" t="s">
        <v>112</v>
      </c>
      <c r="EHY56" s="256" t="s">
        <v>112</v>
      </c>
      <c r="EHZ56" s="256" t="s">
        <v>112</v>
      </c>
      <c r="EIA56" s="256" t="s">
        <v>112</v>
      </c>
      <c r="EIB56" s="256" t="s">
        <v>112</v>
      </c>
      <c r="EIC56" s="256" t="s">
        <v>112</v>
      </c>
      <c r="EID56" s="256" t="s">
        <v>112</v>
      </c>
      <c r="EIE56" s="256" t="s">
        <v>112</v>
      </c>
      <c r="EIF56" s="256" t="s">
        <v>112</v>
      </c>
      <c r="EIG56" s="256" t="s">
        <v>112</v>
      </c>
      <c r="EIH56" s="256" t="s">
        <v>112</v>
      </c>
      <c r="EII56" s="256" t="s">
        <v>112</v>
      </c>
      <c r="EIJ56" s="256" t="s">
        <v>112</v>
      </c>
      <c r="EIK56" s="256" t="s">
        <v>112</v>
      </c>
      <c r="EIL56" s="256" t="s">
        <v>112</v>
      </c>
      <c r="EIM56" s="256" t="s">
        <v>112</v>
      </c>
      <c r="EIN56" s="256" t="s">
        <v>112</v>
      </c>
      <c r="EIO56" s="256" t="s">
        <v>112</v>
      </c>
      <c r="EIP56" s="256" t="s">
        <v>112</v>
      </c>
      <c r="EIQ56" s="256" t="s">
        <v>112</v>
      </c>
      <c r="EIR56" s="256" t="s">
        <v>112</v>
      </c>
      <c r="EIS56" s="256" t="s">
        <v>112</v>
      </c>
      <c r="EIT56" s="256" t="s">
        <v>112</v>
      </c>
      <c r="EIU56" s="256" t="s">
        <v>112</v>
      </c>
      <c r="EIV56" s="256" t="s">
        <v>112</v>
      </c>
      <c r="EIW56" s="256" t="s">
        <v>112</v>
      </c>
      <c r="EIX56" s="256" t="s">
        <v>112</v>
      </c>
      <c r="EIY56" s="256" t="s">
        <v>112</v>
      </c>
      <c r="EIZ56" s="256" t="s">
        <v>112</v>
      </c>
      <c r="EJA56" s="256" t="s">
        <v>112</v>
      </c>
      <c r="EJB56" s="256" t="s">
        <v>112</v>
      </c>
      <c r="EJC56" s="256" t="s">
        <v>112</v>
      </c>
      <c r="EJD56" s="256" t="s">
        <v>112</v>
      </c>
      <c r="EJE56" s="256" t="s">
        <v>112</v>
      </c>
      <c r="EJF56" s="256" t="s">
        <v>112</v>
      </c>
      <c r="EJG56" s="256" t="s">
        <v>112</v>
      </c>
      <c r="EJH56" s="256" t="s">
        <v>112</v>
      </c>
      <c r="EJI56" s="256" t="s">
        <v>112</v>
      </c>
      <c r="EJJ56" s="256" t="s">
        <v>112</v>
      </c>
      <c r="EJK56" s="256" t="s">
        <v>112</v>
      </c>
      <c r="EJL56" s="256" t="s">
        <v>112</v>
      </c>
      <c r="EJM56" s="256" t="s">
        <v>112</v>
      </c>
      <c r="EJN56" s="256" t="s">
        <v>112</v>
      </c>
      <c r="EJO56" s="256" t="s">
        <v>112</v>
      </c>
      <c r="EJP56" s="256" t="s">
        <v>112</v>
      </c>
      <c r="EJQ56" s="256" t="s">
        <v>112</v>
      </c>
      <c r="EJR56" s="256" t="s">
        <v>112</v>
      </c>
      <c r="EJS56" s="256" t="s">
        <v>112</v>
      </c>
      <c r="EJT56" s="256" t="s">
        <v>112</v>
      </c>
      <c r="EJU56" s="256" t="s">
        <v>112</v>
      </c>
      <c r="EJV56" s="256" t="s">
        <v>112</v>
      </c>
      <c r="EJW56" s="256" t="s">
        <v>112</v>
      </c>
      <c r="EJX56" s="256" t="s">
        <v>112</v>
      </c>
      <c r="EJY56" s="256" t="s">
        <v>112</v>
      </c>
      <c r="EJZ56" s="256" t="s">
        <v>112</v>
      </c>
      <c r="EKA56" s="256" t="s">
        <v>112</v>
      </c>
      <c r="EKB56" s="256" t="s">
        <v>112</v>
      </c>
      <c r="EKC56" s="256" t="s">
        <v>112</v>
      </c>
      <c r="EKD56" s="256" t="s">
        <v>112</v>
      </c>
      <c r="EKE56" s="256" t="s">
        <v>112</v>
      </c>
      <c r="EKF56" s="256" t="s">
        <v>112</v>
      </c>
      <c r="EKG56" s="256" t="s">
        <v>112</v>
      </c>
      <c r="EKH56" s="256" t="s">
        <v>112</v>
      </c>
      <c r="EKI56" s="256" t="s">
        <v>112</v>
      </c>
      <c r="EKJ56" s="256" t="s">
        <v>112</v>
      </c>
      <c r="EKK56" s="256" t="s">
        <v>112</v>
      </c>
      <c r="EKL56" s="256" t="s">
        <v>112</v>
      </c>
      <c r="EKM56" s="256" t="s">
        <v>112</v>
      </c>
      <c r="EKN56" s="256" t="s">
        <v>112</v>
      </c>
      <c r="EKO56" s="256" t="s">
        <v>112</v>
      </c>
      <c r="EKP56" s="256" t="s">
        <v>112</v>
      </c>
      <c r="EKQ56" s="256" t="s">
        <v>112</v>
      </c>
      <c r="EKR56" s="256" t="s">
        <v>112</v>
      </c>
      <c r="EKS56" s="256" t="s">
        <v>112</v>
      </c>
      <c r="EKT56" s="256" t="s">
        <v>112</v>
      </c>
      <c r="EKU56" s="256" t="s">
        <v>112</v>
      </c>
      <c r="EKV56" s="256" t="s">
        <v>112</v>
      </c>
      <c r="EKW56" s="256" t="s">
        <v>112</v>
      </c>
      <c r="EKX56" s="256" t="s">
        <v>112</v>
      </c>
      <c r="EKY56" s="256" t="s">
        <v>112</v>
      </c>
      <c r="EKZ56" s="256" t="s">
        <v>112</v>
      </c>
      <c r="ELA56" s="256" t="s">
        <v>112</v>
      </c>
      <c r="ELB56" s="256" t="s">
        <v>112</v>
      </c>
      <c r="ELC56" s="256" t="s">
        <v>112</v>
      </c>
      <c r="ELD56" s="256" t="s">
        <v>112</v>
      </c>
      <c r="ELE56" s="256" t="s">
        <v>112</v>
      </c>
      <c r="ELF56" s="256" t="s">
        <v>112</v>
      </c>
      <c r="ELG56" s="256" t="s">
        <v>112</v>
      </c>
      <c r="ELH56" s="256" t="s">
        <v>112</v>
      </c>
      <c r="ELI56" s="256" t="s">
        <v>112</v>
      </c>
      <c r="ELJ56" s="256" t="s">
        <v>112</v>
      </c>
      <c r="ELK56" s="256" t="s">
        <v>112</v>
      </c>
      <c r="ELL56" s="256" t="s">
        <v>112</v>
      </c>
      <c r="ELM56" s="256" t="s">
        <v>112</v>
      </c>
      <c r="ELN56" s="256" t="s">
        <v>112</v>
      </c>
      <c r="ELO56" s="256" t="s">
        <v>112</v>
      </c>
      <c r="ELP56" s="256" t="s">
        <v>112</v>
      </c>
      <c r="ELQ56" s="256" t="s">
        <v>112</v>
      </c>
      <c r="ELR56" s="256" t="s">
        <v>112</v>
      </c>
      <c r="ELS56" s="256" t="s">
        <v>112</v>
      </c>
      <c r="ELT56" s="256" t="s">
        <v>112</v>
      </c>
      <c r="ELU56" s="256" t="s">
        <v>112</v>
      </c>
      <c r="ELV56" s="256" t="s">
        <v>112</v>
      </c>
      <c r="ELW56" s="256" t="s">
        <v>112</v>
      </c>
      <c r="ELX56" s="256" t="s">
        <v>112</v>
      </c>
      <c r="ELY56" s="256" t="s">
        <v>112</v>
      </c>
      <c r="ELZ56" s="256" t="s">
        <v>112</v>
      </c>
      <c r="EMA56" s="256" t="s">
        <v>112</v>
      </c>
      <c r="EMB56" s="256" t="s">
        <v>112</v>
      </c>
      <c r="EMC56" s="256" t="s">
        <v>112</v>
      </c>
      <c r="EMD56" s="256" t="s">
        <v>112</v>
      </c>
      <c r="EME56" s="256" t="s">
        <v>112</v>
      </c>
      <c r="EMF56" s="256" t="s">
        <v>112</v>
      </c>
      <c r="EMG56" s="256" t="s">
        <v>112</v>
      </c>
      <c r="EMH56" s="256" t="s">
        <v>112</v>
      </c>
      <c r="EMI56" s="256" t="s">
        <v>112</v>
      </c>
      <c r="EMJ56" s="256" t="s">
        <v>112</v>
      </c>
      <c r="EMK56" s="256" t="s">
        <v>112</v>
      </c>
      <c r="EML56" s="256" t="s">
        <v>112</v>
      </c>
      <c r="EMM56" s="256" t="s">
        <v>112</v>
      </c>
      <c r="EMN56" s="256" t="s">
        <v>112</v>
      </c>
      <c r="EMO56" s="256" t="s">
        <v>112</v>
      </c>
      <c r="EMP56" s="256" t="s">
        <v>112</v>
      </c>
      <c r="EMQ56" s="256" t="s">
        <v>112</v>
      </c>
      <c r="EMR56" s="256" t="s">
        <v>112</v>
      </c>
      <c r="EMS56" s="256" t="s">
        <v>112</v>
      </c>
      <c r="EMT56" s="256" t="s">
        <v>112</v>
      </c>
      <c r="EMU56" s="256" t="s">
        <v>112</v>
      </c>
      <c r="EMV56" s="256" t="s">
        <v>112</v>
      </c>
      <c r="EMW56" s="256" t="s">
        <v>112</v>
      </c>
      <c r="EMX56" s="256" t="s">
        <v>112</v>
      </c>
      <c r="EMY56" s="256" t="s">
        <v>112</v>
      </c>
      <c r="EMZ56" s="256" t="s">
        <v>112</v>
      </c>
      <c r="ENA56" s="256" t="s">
        <v>112</v>
      </c>
      <c r="ENB56" s="256" t="s">
        <v>112</v>
      </c>
      <c r="ENC56" s="256" t="s">
        <v>112</v>
      </c>
      <c r="END56" s="256" t="s">
        <v>112</v>
      </c>
      <c r="ENE56" s="256" t="s">
        <v>112</v>
      </c>
      <c r="ENF56" s="256" t="s">
        <v>112</v>
      </c>
      <c r="ENG56" s="256" t="s">
        <v>112</v>
      </c>
      <c r="ENH56" s="256" t="s">
        <v>112</v>
      </c>
      <c r="ENI56" s="256" t="s">
        <v>112</v>
      </c>
      <c r="ENJ56" s="256" t="s">
        <v>112</v>
      </c>
      <c r="ENK56" s="256" t="s">
        <v>112</v>
      </c>
      <c r="ENL56" s="256" t="s">
        <v>112</v>
      </c>
      <c r="ENM56" s="256" t="s">
        <v>112</v>
      </c>
      <c r="ENN56" s="256" t="s">
        <v>112</v>
      </c>
      <c r="ENO56" s="256" t="s">
        <v>112</v>
      </c>
      <c r="ENP56" s="256" t="s">
        <v>112</v>
      </c>
      <c r="ENQ56" s="256" t="s">
        <v>112</v>
      </c>
      <c r="ENR56" s="256" t="s">
        <v>112</v>
      </c>
      <c r="ENS56" s="256" t="s">
        <v>112</v>
      </c>
      <c r="ENT56" s="256" t="s">
        <v>112</v>
      </c>
      <c r="ENU56" s="256" t="s">
        <v>112</v>
      </c>
      <c r="ENV56" s="256" t="s">
        <v>112</v>
      </c>
      <c r="ENW56" s="256" t="s">
        <v>112</v>
      </c>
      <c r="ENX56" s="256" t="s">
        <v>112</v>
      </c>
      <c r="ENY56" s="256" t="s">
        <v>112</v>
      </c>
      <c r="ENZ56" s="256" t="s">
        <v>112</v>
      </c>
      <c r="EOA56" s="256" t="s">
        <v>112</v>
      </c>
      <c r="EOB56" s="256" t="s">
        <v>112</v>
      </c>
      <c r="EOC56" s="256" t="s">
        <v>112</v>
      </c>
      <c r="EOD56" s="256" t="s">
        <v>112</v>
      </c>
      <c r="EOE56" s="256" t="s">
        <v>112</v>
      </c>
      <c r="EOF56" s="256" t="s">
        <v>112</v>
      </c>
      <c r="EOG56" s="256" t="s">
        <v>112</v>
      </c>
      <c r="EOH56" s="256" t="s">
        <v>112</v>
      </c>
      <c r="EOI56" s="256" t="s">
        <v>112</v>
      </c>
      <c r="EOJ56" s="256" t="s">
        <v>112</v>
      </c>
      <c r="EOK56" s="256" t="s">
        <v>112</v>
      </c>
      <c r="EOL56" s="256" t="s">
        <v>112</v>
      </c>
      <c r="EOM56" s="256" t="s">
        <v>112</v>
      </c>
      <c r="EON56" s="256" t="s">
        <v>112</v>
      </c>
      <c r="EOO56" s="256" t="s">
        <v>112</v>
      </c>
      <c r="EOP56" s="256" t="s">
        <v>112</v>
      </c>
      <c r="EOQ56" s="256" t="s">
        <v>112</v>
      </c>
      <c r="EOR56" s="256" t="s">
        <v>112</v>
      </c>
      <c r="EOS56" s="256" t="s">
        <v>112</v>
      </c>
      <c r="EOT56" s="256" t="s">
        <v>112</v>
      </c>
      <c r="EOU56" s="256" t="s">
        <v>112</v>
      </c>
      <c r="EOV56" s="256" t="s">
        <v>112</v>
      </c>
      <c r="EOW56" s="256" t="s">
        <v>112</v>
      </c>
      <c r="EOX56" s="256" t="s">
        <v>112</v>
      </c>
      <c r="EOY56" s="256" t="s">
        <v>112</v>
      </c>
      <c r="EOZ56" s="256" t="s">
        <v>112</v>
      </c>
      <c r="EPA56" s="256" t="s">
        <v>112</v>
      </c>
      <c r="EPB56" s="256" t="s">
        <v>112</v>
      </c>
      <c r="EPC56" s="256" t="s">
        <v>112</v>
      </c>
      <c r="EPD56" s="256" t="s">
        <v>112</v>
      </c>
      <c r="EPE56" s="256" t="s">
        <v>112</v>
      </c>
      <c r="EPF56" s="256" t="s">
        <v>112</v>
      </c>
      <c r="EPG56" s="256" t="s">
        <v>112</v>
      </c>
      <c r="EPH56" s="256" t="s">
        <v>112</v>
      </c>
      <c r="EPI56" s="256" t="s">
        <v>112</v>
      </c>
      <c r="EPJ56" s="256" t="s">
        <v>112</v>
      </c>
      <c r="EPK56" s="256" t="s">
        <v>112</v>
      </c>
      <c r="EPL56" s="256" t="s">
        <v>112</v>
      </c>
      <c r="EPM56" s="256" t="s">
        <v>112</v>
      </c>
      <c r="EPN56" s="256" t="s">
        <v>112</v>
      </c>
      <c r="EPO56" s="256" t="s">
        <v>112</v>
      </c>
      <c r="EPP56" s="256" t="s">
        <v>112</v>
      </c>
      <c r="EPQ56" s="256" t="s">
        <v>112</v>
      </c>
      <c r="EPR56" s="256" t="s">
        <v>112</v>
      </c>
      <c r="EPS56" s="256" t="s">
        <v>112</v>
      </c>
      <c r="EPT56" s="256" t="s">
        <v>112</v>
      </c>
      <c r="EPU56" s="256" t="s">
        <v>112</v>
      </c>
      <c r="EPV56" s="256" t="s">
        <v>112</v>
      </c>
      <c r="EPW56" s="256" t="s">
        <v>112</v>
      </c>
      <c r="EPX56" s="256" t="s">
        <v>112</v>
      </c>
      <c r="EPY56" s="256" t="s">
        <v>112</v>
      </c>
      <c r="EPZ56" s="256" t="s">
        <v>112</v>
      </c>
      <c r="EQA56" s="256" t="s">
        <v>112</v>
      </c>
      <c r="EQB56" s="256" t="s">
        <v>112</v>
      </c>
      <c r="EQC56" s="256" t="s">
        <v>112</v>
      </c>
      <c r="EQD56" s="256" t="s">
        <v>112</v>
      </c>
      <c r="EQE56" s="256" t="s">
        <v>112</v>
      </c>
      <c r="EQF56" s="256" t="s">
        <v>112</v>
      </c>
      <c r="EQG56" s="256" t="s">
        <v>112</v>
      </c>
      <c r="EQH56" s="256" t="s">
        <v>112</v>
      </c>
      <c r="EQI56" s="256" t="s">
        <v>112</v>
      </c>
      <c r="EQJ56" s="256" t="s">
        <v>112</v>
      </c>
      <c r="EQK56" s="256" t="s">
        <v>112</v>
      </c>
      <c r="EQL56" s="256" t="s">
        <v>112</v>
      </c>
      <c r="EQM56" s="256" t="s">
        <v>112</v>
      </c>
      <c r="EQN56" s="256" t="s">
        <v>112</v>
      </c>
      <c r="EQO56" s="256" t="s">
        <v>112</v>
      </c>
      <c r="EQP56" s="256" t="s">
        <v>112</v>
      </c>
      <c r="EQQ56" s="256" t="s">
        <v>112</v>
      </c>
      <c r="EQR56" s="256" t="s">
        <v>112</v>
      </c>
      <c r="EQS56" s="256" t="s">
        <v>112</v>
      </c>
      <c r="EQT56" s="256" t="s">
        <v>112</v>
      </c>
      <c r="EQU56" s="256" t="s">
        <v>112</v>
      </c>
      <c r="EQV56" s="256" t="s">
        <v>112</v>
      </c>
      <c r="EQW56" s="256" t="s">
        <v>112</v>
      </c>
      <c r="EQX56" s="256" t="s">
        <v>112</v>
      </c>
      <c r="EQY56" s="256" t="s">
        <v>112</v>
      </c>
      <c r="EQZ56" s="256" t="s">
        <v>112</v>
      </c>
      <c r="ERA56" s="256" t="s">
        <v>112</v>
      </c>
      <c r="ERB56" s="256" t="s">
        <v>112</v>
      </c>
      <c r="ERC56" s="256" t="s">
        <v>112</v>
      </c>
      <c r="ERD56" s="256" t="s">
        <v>112</v>
      </c>
      <c r="ERE56" s="256" t="s">
        <v>112</v>
      </c>
      <c r="ERF56" s="256" t="s">
        <v>112</v>
      </c>
      <c r="ERG56" s="256" t="s">
        <v>112</v>
      </c>
      <c r="ERH56" s="256" t="s">
        <v>112</v>
      </c>
      <c r="ERI56" s="256" t="s">
        <v>112</v>
      </c>
      <c r="ERJ56" s="256" t="s">
        <v>112</v>
      </c>
      <c r="ERK56" s="256" t="s">
        <v>112</v>
      </c>
      <c r="ERL56" s="256" t="s">
        <v>112</v>
      </c>
      <c r="ERM56" s="256" t="s">
        <v>112</v>
      </c>
      <c r="ERN56" s="256" t="s">
        <v>112</v>
      </c>
      <c r="ERO56" s="256" t="s">
        <v>112</v>
      </c>
      <c r="ERP56" s="256" t="s">
        <v>112</v>
      </c>
      <c r="ERQ56" s="256" t="s">
        <v>112</v>
      </c>
      <c r="ERR56" s="256" t="s">
        <v>112</v>
      </c>
      <c r="ERS56" s="256" t="s">
        <v>112</v>
      </c>
      <c r="ERT56" s="256" t="s">
        <v>112</v>
      </c>
      <c r="ERU56" s="256" t="s">
        <v>112</v>
      </c>
      <c r="ERV56" s="256" t="s">
        <v>112</v>
      </c>
      <c r="ERW56" s="256" t="s">
        <v>112</v>
      </c>
      <c r="ERX56" s="256" t="s">
        <v>112</v>
      </c>
      <c r="ERY56" s="256" t="s">
        <v>112</v>
      </c>
      <c r="ERZ56" s="256" t="s">
        <v>112</v>
      </c>
      <c r="ESA56" s="256" t="s">
        <v>112</v>
      </c>
      <c r="ESB56" s="256" t="s">
        <v>112</v>
      </c>
      <c r="ESC56" s="256" t="s">
        <v>112</v>
      </c>
      <c r="ESD56" s="256" t="s">
        <v>112</v>
      </c>
      <c r="ESE56" s="256" t="s">
        <v>112</v>
      </c>
      <c r="ESF56" s="256" t="s">
        <v>112</v>
      </c>
      <c r="ESG56" s="256" t="s">
        <v>112</v>
      </c>
      <c r="ESH56" s="256" t="s">
        <v>112</v>
      </c>
      <c r="ESI56" s="256" t="s">
        <v>112</v>
      </c>
      <c r="ESJ56" s="256" t="s">
        <v>112</v>
      </c>
      <c r="ESK56" s="256" t="s">
        <v>112</v>
      </c>
      <c r="ESL56" s="256" t="s">
        <v>112</v>
      </c>
      <c r="ESM56" s="256" t="s">
        <v>112</v>
      </c>
      <c r="ESN56" s="256" t="s">
        <v>112</v>
      </c>
      <c r="ESO56" s="256" t="s">
        <v>112</v>
      </c>
      <c r="ESP56" s="256" t="s">
        <v>112</v>
      </c>
      <c r="ESQ56" s="256" t="s">
        <v>112</v>
      </c>
      <c r="ESR56" s="256" t="s">
        <v>112</v>
      </c>
      <c r="ESS56" s="256" t="s">
        <v>112</v>
      </c>
      <c r="EST56" s="256" t="s">
        <v>112</v>
      </c>
      <c r="ESU56" s="256" t="s">
        <v>112</v>
      </c>
      <c r="ESV56" s="256" t="s">
        <v>112</v>
      </c>
      <c r="ESW56" s="256" t="s">
        <v>112</v>
      </c>
      <c r="ESX56" s="256" t="s">
        <v>112</v>
      </c>
      <c r="ESY56" s="256" t="s">
        <v>112</v>
      </c>
      <c r="ESZ56" s="256" t="s">
        <v>112</v>
      </c>
      <c r="ETA56" s="256" t="s">
        <v>112</v>
      </c>
      <c r="ETB56" s="256" t="s">
        <v>112</v>
      </c>
      <c r="ETC56" s="256" t="s">
        <v>112</v>
      </c>
      <c r="ETD56" s="256" t="s">
        <v>112</v>
      </c>
      <c r="ETE56" s="256" t="s">
        <v>112</v>
      </c>
      <c r="ETF56" s="256" t="s">
        <v>112</v>
      </c>
      <c r="ETG56" s="256" t="s">
        <v>112</v>
      </c>
      <c r="ETH56" s="256" t="s">
        <v>112</v>
      </c>
      <c r="ETI56" s="256" t="s">
        <v>112</v>
      </c>
      <c r="ETJ56" s="256" t="s">
        <v>112</v>
      </c>
      <c r="ETK56" s="256" t="s">
        <v>112</v>
      </c>
      <c r="ETL56" s="256" t="s">
        <v>112</v>
      </c>
      <c r="ETM56" s="256" t="s">
        <v>112</v>
      </c>
      <c r="ETN56" s="256" t="s">
        <v>112</v>
      </c>
      <c r="ETO56" s="256" t="s">
        <v>112</v>
      </c>
      <c r="ETP56" s="256" t="s">
        <v>112</v>
      </c>
      <c r="ETQ56" s="256" t="s">
        <v>112</v>
      </c>
      <c r="ETR56" s="256" t="s">
        <v>112</v>
      </c>
      <c r="ETS56" s="256" t="s">
        <v>112</v>
      </c>
      <c r="ETT56" s="256" t="s">
        <v>112</v>
      </c>
      <c r="ETU56" s="256" t="s">
        <v>112</v>
      </c>
      <c r="ETV56" s="256" t="s">
        <v>112</v>
      </c>
      <c r="ETW56" s="256" t="s">
        <v>112</v>
      </c>
      <c r="ETX56" s="256" t="s">
        <v>112</v>
      </c>
      <c r="ETY56" s="256" t="s">
        <v>112</v>
      </c>
      <c r="ETZ56" s="256" t="s">
        <v>112</v>
      </c>
      <c r="EUA56" s="256" t="s">
        <v>112</v>
      </c>
      <c r="EUB56" s="256" t="s">
        <v>112</v>
      </c>
      <c r="EUC56" s="256" t="s">
        <v>112</v>
      </c>
      <c r="EUD56" s="256" t="s">
        <v>112</v>
      </c>
      <c r="EUE56" s="256" t="s">
        <v>112</v>
      </c>
      <c r="EUF56" s="256" t="s">
        <v>112</v>
      </c>
      <c r="EUG56" s="256" t="s">
        <v>112</v>
      </c>
      <c r="EUH56" s="256" t="s">
        <v>112</v>
      </c>
      <c r="EUI56" s="256" t="s">
        <v>112</v>
      </c>
      <c r="EUJ56" s="256" t="s">
        <v>112</v>
      </c>
      <c r="EUK56" s="256" t="s">
        <v>112</v>
      </c>
      <c r="EUL56" s="256" t="s">
        <v>112</v>
      </c>
      <c r="EUM56" s="256" t="s">
        <v>112</v>
      </c>
      <c r="EUN56" s="256" t="s">
        <v>112</v>
      </c>
      <c r="EUO56" s="256" t="s">
        <v>112</v>
      </c>
      <c r="EUP56" s="256" t="s">
        <v>112</v>
      </c>
      <c r="EUQ56" s="256" t="s">
        <v>112</v>
      </c>
      <c r="EUR56" s="256" t="s">
        <v>112</v>
      </c>
      <c r="EUS56" s="256" t="s">
        <v>112</v>
      </c>
      <c r="EUT56" s="256" t="s">
        <v>112</v>
      </c>
      <c r="EUU56" s="256" t="s">
        <v>112</v>
      </c>
      <c r="EUV56" s="256" t="s">
        <v>112</v>
      </c>
      <c r="EUW56" s="256" t="s">
        <v>112</v>
      </c>
      <c r="EUX56" s="256" t="s">
        <v>112</v>
      </c>
      <c r="EUY56" s="256" t="s">
        <v>112</v>
      </c>
      <c r="EUZ56" s="256" t="s">
        <v>112</v>
      </c>
      <c r="EVA56" s="256" t="s">
        <v>112</v>
      </c>
      <c r="EVB56" s="256" t="s">
        <v>112</v>
      </c>
      <c r="EVC56" s="256" t="s">
        <v>112</v>
      </c>
      <c r="EVD56" s="256" t="s">
        <v>112</v>
      </c>
      <c r="EVE56" s="256" t="s">
        <v>112</v>
      </c>
      <c r="EVF56" s="256" t="s">
        <v>112</v>
      </c>
      <c r="EVG56" s="256" t="s">
        <v>112</v>
      </c>
      <c r="EVH56" s="256" t="s">
        <v>112</v>
      </c>
      <c r="EVI56" s="256" t="s">
        <v>112</v>
      </c>
      <c r="EVJ56" s="256" t="s">
        <v>112</v>
      </c>
      <c r="EVK56" s="256" t="s">
        <v>112</v>
      </c>
      <c r="EVL56" s="256" t="s">
        <v>112</v>
      </c>
      <c r="EVM56" s="256" t="s">
        <v>112</v>
      </c>
      <c r="EVN56" s="256" t="s">
        <v>112</v>
      </c>
      <c r="EVO56" s="256" t="s">
        <v>112</v>
      </c>
      <c r="EVP56" s="256" t="s">
        <v>112</v>
      </c>
      <c r="EVQ56" s="256" t="s">
        <v>112</v>
      </c>
      <c r="EVR56" s="256" t="s">
        <v>112</v>
      </c>
      <c r="EVS56" s="256" t="s">
        <v>112</v>
      </c>
      <c r="EVT56" s="256" t="s">
        <v>112</v>
      </c>
      <c r="EVU56" s="256" t="s">
        <v>112</v>
      </c>
      <c r="EVV56" s="256" t="s">
        <v>112</v>
      </c>
      <c r="EVW56" s="256" t="s">
        <v>112</v>
      </c>
      <c r="EVX56" s="256" t="s">
        <v>112</v>
      </c>
      <c r="EVY56" s="256" t="s">
        <v>112</v>
      </c>
      <c r="EVZ56" s="256" t="s">
        <v>112</v>
      </c>
      <c r="EWA56" s="256" t="s">
        <v>112</v>
      </c>
      <c r="EWB56" s="256" t="s">
        <v>112</v>
      </c>
      <c r="EWC56" s="256" t="s">
        <v>112</v>
      </c>
      <c r="EWD56" s="256" t="s">
        <v>112</v>
      </c>
      <c r="EWE56" s="256" t="s">
        <v>112</v>
      </c>
      <c r="EWF56" s="256" t="s">
        <v>112</v>
      </c>
      <c r="EWG56" s="256" t="s">
        <v>112</v>
      </c>
      <c r="EWH56" s="256" t="s">
        <v>112</v>
      </c>
      <c r="EWI56" s="256" t="s">
        <v>112</v>
      </c>
      <c r="EWJ56" s="256" t="s">
        <v>112</v>
      </c>
      <c r="EWK56" s="256" t="s">
        <v>112</v>
      </c>
      <c r="EWL56" s="256" t="s">
        <v>112</v>
      </c>
      <c r="EWM56" s="256" t="s">
        <v>112</v>
      </c>
      <c r="EWN56" s="256" t="s">
        <v>112</v>
      </c>
      <c r="EWO56" s="256" t="s">
        <v>112</v>
      </c>
      <c r="EWP56" s="256" t="s">
        <v>112</v>
      </c>
      <c r="EWQ56" s="256" t="s">
        <v>112</v>
      </c>
      <c r="EWR56" s="256" t="s">
        <v>112</v>
      </c>
      <c r="EWS56" s="256" t="s">
        <v>112</v>
      </c>
      <c r="EWT56" s="256" t="s">
        <v>112</v>
      </c>
      <c r="EWU56" s="256" t="s">
        <v>112</v>
      </c>
      <c r="EWV56" s="256" t="s">
        <v>112</v>
      </c>
      <c r="EWW56" s="256" t="s">
        <v>112</v>
      </c>
      <c r="EWX56" s="256" t="s">
        <v>112</v>
      </c>
      <c r="EWY56" s="256" t="s">
        <v>112</v>
      </c>
      <c r="EWZ56" s="256" t="s">
        <v>112</v>
      </c>
      <c r="EXA56" s="256" t="s">
        <v>112</v>
      </c>
      <c r="EXB56" s="256" t="s">
        <v>112</v>
      </c>
      <c r="EXC56" s="256" t="s">
        <v>112</v>
      </c>
      <c r="EXD56" s="256" t="s">
        <v>112</v>
      </c>
      <c r="EXE56" s="256" t="s">
        <v>112</v>
      </c>
      <c r="EXF56" s="256" t="s">
        <v>112</v>
      </c>
      <c r="EXG56" s="256" t="s">
        <v>112</v>
      </c>
      <c r="EXH56" s="256" t="s">
        <v>112</v>
      </c>
      <c r="EXI56" s="256" t="s">
        <v>112</v>
      </c>
      <c r="EXJ56" s="256" t="s">
        <v>112</v>
      </c>
      <c r="EXK56" s="256" t="s">
        <v>112</v>
      </c>
      <c r="EXL56" s="256" t="s">
        <v>112</v>
      </c>
      <c r="EXM56" s="256" t="s">
        <v>112</v>
      </c>
      <c r="EXN56" s="256" t="s">
        <v>112</v>
      </c>
      <c r="EXO56" s="256" t="s">
        <v>112</v>
      </c>
      <c r="EXP56" s="256" t="s">
        <v>112</v>
      </c>
      <c r="EXQ56" s="256" t="s">
        <v>112</v>
      </c>
      <c r="EXR56" s="256" t="s">
        <v>112</v>
      </c>
      <c r="EXS56" s="256" t="s">
        <v>112</v>
      </c>
      <c r="EXT56" s="256" t="s">
        <v>112</v>
      </c>
      <c r="EXU56" s="256" t="s">
        <v>112</v>
      </c>
      <c r="EXV56" s="256" t="s">
        <v>112</v>
      </c>
      <c r="EXW56" s="256" t="s">
        <v>112</v>
      </c>
      <c r="EXX56" s="256" t="s">
        <v>112</v>
      </c>
      <c r="EXY56" s="256" t="s">
        <v>112</v>
      </c>
      <c r="EXZ56" s="256" t="s">
        <v>112</v>
      </c>
      <c r="EYA56" s="256" t="s">
        <v>112</v>
      </c>
      <c r="EYB56" s="256" t="s">
        <v>112</v>
      </c>
      <c r="EYC56" s="256" t="s">
        <v>112</v>
      </c>
      <c r="EYD56" s="256" t="s">
        <v>112</v>
      </c>
      <c r="EYE56" s="256" t="s">
        <v>112</v>
      </c>
      <c r="EYF56" s="256" t="s">
        <v>112</v>
      </c>
      <c r="EYG56" s="256" t="s">
        <v>112</v>
      </c>
      <c r="EYH56" s="256" t="s">
        <v>112</v>
      </c>
      <c r="EYI56" s="256" t="s">
        <v>112</v>
      </c>
      <c r="EYJ56" s="256" t="s">
        <v>112</v>
      </c>
      <c r="EYK56" s="256" t="s">
        <v>112</v>
      </c>
      <c r="EYL56" s="256" t="s">
        <v>112</v>
      </c>
      <c r="EYM56" s="256" t="s">
        <v>112</v>
      </c>
      <c r="EYN56" s="256" t="s">
        <v>112</v>
      </c>
      <c r="EYO56" s="256" t="s">
        <v>112</v>
      </c>
      <c r="EYP56" s="256" t="s">
        <v>112</v>
      </c>
      <c r="EYQ56" s="256" t="s">
        <v>112</v>
      </c>
      <c r="EYR56" s="256" t="s">
        <v>112</v>
      </c>
      <c r="EYS56" s="256" t="s">
        <v>112</v>
      </c>
      <c r="EYT56" s="256" t="s">
        <v>112</v>
      </c>
      <c r="EYU56" s="256" t="s">
        <v>112</v>
      </c>
      <c r="EYV56" s="256" t="s">
        <v>112</v>
      </c>
      <c r="EYW56" s="256" t="s">
        <v>112</v>
      </c>
      <c r="EYX56" s="256" t="s">
        <v>112</v>
      </c>
      <c r="EYY56" s="256" t="s">
        <v>112</v>
      </c>
      <c r="EYZ56" s="256" t="s">
        <v>112</v>
      </c>
      <c r="EZA56" s="256" t="s">
        <v>112</v>
      </c>
      <c r="EZB56" s="256" t="s">
        <v>112</v>
      </c>
      <c r="EZC56" s="256" t="s">
        <v>112</v>
      </c>
      <c r="EZD56" s="256" t="s">
        <v>112</v>
      </c>
      <c r="EZE56" s="256" t="s">
        <v>112</v>
      </c>
      <c r="EZF56" s="256" t="s">
        <v>112</v>
      </c>
      <c r="EZG56" s="256" t="s">
        <v>112</v>
      </c>
      <c r="EZH56" s="256" t="s">
        <v>112</v>
      </c>
      <c r="EZI56" s="256" t="s">
        <v>112</v>
      </c>
      <c r="EZJ56" s="256" t="s">
        <v>112</v>
      </c>
      <c r="EZK56" s="256" t="s">
        <v>112</v>
      </c>
      <c r="EZL56" s="256" t="s">
        <v>112</v>
      </c>
      <c r="EZM56" s="256" t="s">
        <v>112</v>
      </c>
      <c r="EZN56" s="256" t="s">
        <v>112</v>
      </c>
      <c r="EZO56" s="256" t="s">
        <v>112</v>
      </c>
      <c r="EZP56" s="256" t="s">
        <v>112</v>
      </c>
      <c r="EZQ56" s="256" t="s">
        <v>112</v>
      </c>
      <c r="EZR56" s="256" t="s">
        <v>112</v>
      </c>
      <c r="EZS56" s="256" t="s">
        <v>112</v>
      </c>
      <c r="EZT56" s="256" t="s">
        <v>112</v>
      </c>
      <c r="EZU56" s="256" t="s">
        <v>112</v>
      </c>
      <c r="EZV56" s="256" t="s">
        <v>112</v>
      </c>
      <c r="EZW56" s="256" t="s">
        <v>112</v>
      </c>
      <c r="EZX56" s="256" t="s">
        <v>112</v>
      </c>
      <c r="EZY56" s="256" t="s">
        <v>112</v>
      </c>
      <c r="EZZ56" s="256" t="s">
        <v>112</v>
      </c>
      <c r="FAA56" s="256" t="s">
        <v>112</v>
      </c>
      <c r="FAB56" s="256" t="s">
        <v>112</v>
      </c>
      <c r="FAC56" s="256" t="s">
        <v>112</v>
      </c>
      <c r="FAD56" s="256" t="s">
        <v>112</v>
      </c>
      <c r="FAE56" s="256" t="s">
        <v>112</v>
      </c>
      <c r="FAF56" s="256" t="s">
        <v>112</v>
      </c>
      <c r="FAG56" s="256" t="s">
        <v>112</v>
      </c>
      <c r="FAH56" s="256" t="s">
        <v>112</v>
      </c>
      <c r="FAI56" s="256" t="s">
        <v>112</v>
      </c>
      <c r="FAJ56" s="256" t="s">
        <v>112</v>
      </c>
      <c r="FAK56" s="256" t="s">
        <v>112</v>
      </c>
      <c r="FAL56" s="256" t="s">
        <v>112</v>
      </c>
      <c r="FAM56" s="256" t="s">
        <v>112</v>
      </c>
      <c r="FAN56" s="256" t="s">
        <v>112</v>
      </c>
      <c r="FAO56" s="256" t="s">
        <v>112</v>
      </c>
      <c r="FAP56" s="256" t="s">
        <v>112</v>
      </c>
      <c r="FAQ56" s="256" t="s">
        <v>112</v>
      </c>
      <c r="FAR56" s="256" t="s">
        <v>112</v>
      </c>
      <c r="FAS56" s="256" t="s">
        <v>112</v>
      </c>
      <c r="FAT56" s="256" t="s">
        <v>112</v>
      </c>
      <c r="FAU56" s="256" t="s">
        <v>112</v>
      </c>
      <c r="FAV56" s="256" t="s">
        <v>112</v>
      </c>
      <c r="FAW56" s="256" t="s">
        <v>112</v>
      </c>
      <c r="FAX56" s="256" t="s">
        <v>112</v>
      </c>
      <c r="FAY56" s="256" t="s">
        <v>112</v>
      </c>
      <c r="FAZ56" s="256" t="s">
        <v>112</v>
      </c>
      <c r="FBA56" s="256" t="s">
        <v>112</v>
      </c>
      <c r="FBB56" s="256" t="s">
        <v>112</v>
      </c>
      <c r="FBC56" s="256" t="s">
        <v>112</v>
      </c>
      <c r="FBD56" s="256" t="s">
        <v>112</v>
      </c>
      <c r="FBE56" s="256" t="s">
        <v>112</v>
      </c>
      <c r="FBF56" s="256" t="s">
        <v>112</v>
      </c>
      <c r="FBG56" s="256" t="s">
        <v>112</v>
      </c>
      <c r="FBH56" s="256" t="s">
        <v>112</v>
      </c>
      <c r="FBI56" s="256" t="s">
        <v>112</v>
      </c>
      <c r="FBJ56" s="256" t="s">
        <v>112</v>
      </c>
      <c r="FBK56" s="256" t="s">
        <v>112</v>
      </c>
      <c r="FBL56" s="256" t="s">
        <v>112</v>
      </c>
      <c r="FBM56" s="256" t="s">
        <v>112</v>
      </c>
      <c r="FBN56" s="256" t="s">
        <v>112</v>
      </c>
      <c r="FBO56" s="256" t="s">
        <v>112</v>
      </c>
      <c r="FBP56" s="256" t="s">
        <v>112</v>
      </c>
      <c r="FBQ56" s="256" t="s">
        <v>112</v>
      </c>
      <c r="FBR56" s="256" t="s">
        <v>112</v>
      </c>
      <c r="FBS56" s="256" t="s">
        <v>112</v>
      </c>
      <c r="FBT56" s="256" t="s">
        <v>112</v>
      </c>
      <c r="FBU56" s="256" t="s">
        <v>112</v>
      </c>
      <c r="FBV56" s="256" t="s">
        <v>112</v>
      </c>
      <c r="FBW56" s="256" t="s">
        <v>112</v>
      </c>
      <c r="FBX56" s="256" t="s">
        <v>112</v>
      </c>
      <c r="FBY56" s="256" t="s">
        <v>112</v>
      </c>
      <c r="FBZ56" s="256" t="s">
        <v>112</v>
      </c>
      <c r="FCA56" s="256" t="s">
        <v>112</v>
      </c>
      <c r="FCB56" s="256" t="s">
        <v>112</v>
      </c>
      <c r="FCC56" s="256" t="s">
        <v>112</v>
      </c>
      <c r="FCD56" s="256" t="s">
        <v>112</v>
      </c>
      <c r="FCE56" s="256" t="s">
        <v>112</v>
      </c>
      <c r="FCF56" s="256" t="s">
        <v>112</v>
      </c>
      <c r="FCG56" s="256" t="s">
        <v>112</v>
      </c>
      <c r="FCH56" s="256" t="s">
        <v>112</v>
      </c>
      <c r="FCI56" s="256" t="s">
        <v>112</v>
      </c>
      <c r="FCJ56" s="256" t="s">
        <v>112</v>
      </c>
      <c r="FCK56" s="256" t="s">
        <v>112</v>
      </c>
      <c r="FCL56" s="256" t="s">
        <v>112</v>
      </c>
      <c r="FCM56" s="256" t="s">
        <v>112</v>
      </c>
      <c r="FCN56" s="256" t="s">
        <v>112</v>
      </c>
      <c r="FCO56" s="256" t="s">
        <v>112</v>
      </c>
      <c r="FCP56" s="256" t="s">
        <v>112</v>
      </c>
      <c r="FCQ56" s="256" t="s">
        <v>112</v>
      </c>
      <c r="FCR56" s="256" t="s">
        <v>112</v>
      </c>
      <c r="FCS56" s="256" t="s">
        <v>112</v>
      </c>
      <c r="FCT56" s="256" t="s">
        <v>112</v>
      </c>
      <c r="FCU56" s="256" t="s">
        <v>112</v>
      </c>
      <c r="FCV56" s="256" t="s">
        <v>112</v>
      </c>
      <c r="FCW56" s="256" t="s">
        <v>112</v>
      </c>
      <c r="FCX56" s="256" t="s">
        <v>112</v>
      </c>
      <c r="FCY56" s="256" t="s">
        <v>112</v>
      </c>
      <c r="FCZ56" s="256" t="s">
        <v>112</v>
      </c>
      <c r="FDA56" s="256" t="s">
        <v>112</v>
      </c>
      <c r="FDB56" s="256" t="s">
        <v>112</v>
      </c>
      <c r="FDC56" s="256" t="s">
        <v>112</v>
      </c>
      <c r="FDD56" s="256" t="s">
        <v>112</v>
      </c>
      <c r="FDE56" s="256" t="s">
        <v>112</v>
      </c>
      <c r="FDF56" s="256" t="s">
        <v>112</v>
      </c>
      <c r="FDG56" s="256" t="s">
        <v>112</v>
      </c>
      <c r="FDH56" s="256" t="s">
        <v>112</v>
      </c>
      <c r="FDI56" s="256" t="s">
        <v>112</v>
      </c>
      <c r="FDJ56" s="256" t="s">
        <v>112</v>
      </c>
      <c r="FDK56" s="256" t="s">
        <v>112</v>
      </c>
      <c r="FDL56" s="256" t="s">
        <v>112</v>
      </c>
      <c r="FDM56" s="256" t="s">
        <v>112</v>
      </c>
      <c r="FDN56" s="256" t="s">
        <v>112</v>
      </c>
      <c r="FDO56" s="256" t="s">
        <v>112</v>
      </c>
      <c r="FDP56" s="256" t="s">
        <v>112</v>
      </c>
      <c r="FDQ56" s="256" t="s">
        <v>112</v>
      </c>
      <c r="FDR56" s="256" t="s">
        <v>112</v>
      </c>
      <c r="FDS56" s="256" t="s">
        <v>112</v>
      </c>
      <c r="FDT56" s="256" t="s">
        <v>112</v>
      </c>
      <c r="FDU56" s="256" t="s">
        <v>112</v>
      </c>
      <c r="FDV56" s="256" t="s">
        <v>112</v>
      </c>
      <c r="FDW56" s="256" t="s">
        <v>112</v>
      </c>
      <c r="FDX56" s="256" t="s">
        <v>112</v>
      </c>
      <c r="FDY56" s="256" t="s">
        <v>112</v>
      </c>
      <c r="FDZ56" s="256" t="s">
        <v>112</v>
      </c>
      <c r="FEA56" s="256" t="s">
        <v>112</v>
      </c>
      <c r="FEB56" s="256" t="s">
        <v>112</v>
      </c>
      <c r="FEC56" s="256" t="s">
        <v>112</v>
      </c>
      <c r="FED56" s="256" t="s">
        <v>112</v>
      </c>
      <c r="FEE56" s="256" t="s">
        <v>112</v>
      </c>
      <c r="FEF56" s="256" t="s">
        <v>112</v>
      </c>
      <c r="FEG56" s="256" t="s">
        <v>112</v>
      </c>
      <c r="FEH56" s="256" t="s">
        <v>112</v>
      </c>
      <c r="FEI56" s="256" t="s">
        <v>112</v>
      </c>
      <c r="FEJ56" s="256" t="s">
        <v>112</v>
      </c>
      <c r="FEK56" s="256" t="s">
        <v>112</v>
      </c>
      <c r="FEL56" s="256" t="s">
        <v>112</v>
      </c>
      <c r="FEM56" s="256" t="s">
        <v>112</v>
      </c>
      <c r="FEN56" s="256" t="s">
        <v>112</v>
      </c>
      <c r="FEO56" s="256" t="s">
        <v>112</v>
      </c>
      <c r="FEP56" s="256" t="s">
        <v>112</v>
      </c>
      <c r="FEQ56" s="256" t="s">
        <v>112</v>
      </c>
      <c r="FER56" s="256" t="s">
        <v>112</v>
      </c>
      <c r="FES56" s="256" t="s">
        <v>112</v>
      </c>
      <c r="FET56" s="256" t="s">
        <v>112</v>
      </c>
      <c r="FEU56" s="256" t="s">
        <v>112</v>
      </c>
      <c r="FEV56" s="256" t="s">
        <v>112</v>
      </c>
      <c r="FEW56" s="256" t="s">
        <v>112</v>
      </c>
      <c r="FEX56" s="256" t="s">
        <v>112</v>
      </c>
      <c r="FEY56" s="256" t="s">
        <v>112</v>
      </c>
      <c r="FEZ56" s="256" t="s">
        <v>112</v>
      </c>
      <c r="FFA56" s="256" t="s">
        <v>112</v>
      </c>
      <c r="FFB56" s="256" t="s">
        <v>112</v>
      </c>
      <c r="FFC56" s="256" t="s">
        <v>112</v>
      </c>
      <c r="FFD56" s="256" t="s">
        <v>112</v>
      </c>
      <c r="FFE56" s="256" t="s">
        <v>112</v>
      </c>
      <c r="FFF56" s="256" t="s">
        <v>112</v>
      </c>
      <c r="FFG56" s="256" t="s">
        <v>112</v>
      </c>
      <c r="FFH56" s="256" t="s">
        <v>112</v>
      </c>
      <c r="FFI56" s="256" t="s">
        <v>112</v>
      </c>
      <c r="FFJ56" s="256" t="s">
        <v>112</v>
      </c>
      <c r="FFK56" s="256" t="s">
        <v>112</v>
      </c>
      <c r="FFL56" s="256" t="s">
        <v>112</v>
      </c>
      <c r="FFM56" s="256" t="s">
        <v>112</v>
      </c>
      <c r="FFN56" s="256" t="s">
        <v>112</v>
      </c>
      <c r="FFO56" s="256" t="s">
        <v>112</v>
      </c>
      <c r="FFP56" s="256" t="s">
        <v>112</v>
      </c>
      <c r="FFQ56" s="256" t="s">
        <v>112</v>
      </c>
      <c r="FFR56" s="256" t="s">
        <v>112</v>
      </c>
      <c r="FFS56" s="256" t="s">
        <v>112</v>
      </c>
      <c r="FFT56" s="256" t="s">
        <v>112</v>
      </c>
      <c r="FFU56" s="256" t="s">
        <v>112</v>
      </c>
      <c r="FFV56" s="256" t="s">
        <v>112</v>
      </c>
      <c r="FFW56" s="256" t="s">
        <v>112</v>
      </c>
      <c r="FFX56" s="256" t="s">
        <v>112</v>
      </c>
      <c r="FFY56" s="256" t="s">
        <v>112</v>
      </c>
      <c r="FFZ56" s="256" t="s">
        <v>112</v>
      </c>
      <c r="FGA56" s="256" t="s">
        <v>112</v>
      </c>
      <c r="FGB56" s="256" t="s">
        <v>112</v>
      </c>
      <c r="FGC56" s="256" t="s">
        <v>112</v>
      </c>
      <c r="FGD56" s="256" t="s">
        <v>112</v>
      </c>
      <c r="FGE56" s="256" t="s">
        <v>112</v>
      </c>
      <c r="FGF56" s="256" t="s">
        <v>112</v>
      </c>
      <c r="FGG56" s="256" t="s">
        <v>112</v>
      </c>
      <c r="FGH56" s="256" t="s">
        <v>112</v>
      </c>
      <c r="FGI56" s="256" t="s">
        <v>112</v>
      </c>
      <c r="FGJ56" s="256" t="s">
        <v>112</v>
      </c>
      <c r="FGK56" s="256" t="s">
        <v>112</v>
      </c>
      <c r="FGL56" s="256" t="s">
        <v>112</v>
      </c>
      <c r="FGM56" s="256" t="s">
        <v>112</v>
      </c>
      <c r="FGN56" s="256" t="s">
        <v>112</v>
      </c>
      <c r="FGO56" s="256" t="s">
        <v>112</v>
      </c>
      <c r="FGP56" s="256" t="s">
        <v>112</v>
      </c>
      <c r="FGQ56" s="256" t="s">
        <v>112</v>
      </c>
      <c r="FGR56" s="256" t="s">
        <v>112</v>
      </c>
      <c r="FGS56" s="256" t="s">
        <v>112</v>
      </c>
      <c r="FGT56" s="256" t="s">
        <v>112</v>
      </c>
      <c r="FGU56" s="256" t="s">
        <v>112</v>
      </c>
      <c r="FGV56" s="256" t="s">
        <v>112</v>
      </c>
      <c r="FGW56" s="256" t="s">
        <v>112</v>
      </c>
      <c r="FGX56" s="256" t="s">
        <v>112</v>
      </c>
      <c r="FGY56" s="256" t="s">
        <v>112</v>
      </c>
      <c r="FGZ56" s="256" t="s">
        <v>112</v>
      </c>
      <c r="FHA56" s="256" t="s">
        <v>112</v>
      </c>
      <c r="FHB56" s="256" t="s">
        <v>112</v>
      </c>
      <c r="FHC56" s="256" t="s">
        <v>112</v>
      </c>
      <c r="FHD56" s="256" t="s">
        <v>112</v>
      </c>
      <c r="FHE56" s="256" t="s">
        <v>112</v>
      </c>
      <c r="FHF56" s="256" t="s">
        <v>112</v>
      </c>
      <c r="FHG56" s="256" t="s">
        <v>112</v>
      </c>
      <c r="FHH56" s="256" t="s">
        <v>112</v>
      </c>
      <c r="FHI56" s="256" t="s">
        <v>112</v>
      </c>
      <c r="FHJ56" s="256" t="s">
        <v>112</v>
      </c>
      <c r="FHK56" s="256" t="s">
        <v>112</v>
      </c>
      <c r="FHL56" s="256" t="s">
        <v>112</v>
      </c>
      <c r="FHM56" s="256" t="s">
        <v>112</v>
      </c>
      <c r="FHN56" s="256" t="s">
        <v>112</v>
      </c>
      <c r="FHO56" s="256" t="s">
        <v>112</v>
      </c>
      <c r="FHP56" s="256" t="s">
        <v>112</v>
      </c>
      <c r="FHQ56" s="256" t="s">
        <v>112</v>
      </c>
      <c r="FHR56" s="256" t="s">
        <v>112</v>
      </c>
      <c r="FHS56" s="256" t="s">
        <v>112</v>
      </c>
      <c r="FHT56" s="256" t="s">
        <v>112</v>
      </c>
      <c r="FHU56" s="256" t="s">
        <v>112</v>
      </c>
      <c r="FHV56" s="256" t="s">
        <v>112</v>
      </c>
      <c r="FHW56" s="256" t="s">
        <v>112</v>
      </c>
      <c r="FHX56" s="256" t="s">
        <v>112</v>
      </c>
      <c r="FHY56" s="256" t="s">
        <v>112</v>
      </c>
      <c r="FHZ56" s="256" t="s">
        <v>112</v>
      </c>
      <c r="FIA56" s="256" t="s">
        <v>112</v>
      </c>
      <c r="FIB56" s="256" t="s">
        <v>112</v>
      </c>
      <c r="FIC56" s="256" t="s">
        <v>112</v>
      </c>
      <c r="FID56" s="256" t="s">
        <v>112</v>
      </c>
      <c r="FIE56" s="256" t="s">
        <v>112</v>
      </c>
      <c r="FIF56" s="256" t="s">
        <v>112</v>
      </c>
      <c r="FIG56" s="256" t="s">
        <v>112</v>
      </c>
      <c r="FIH56" s="256" t="s">
        <v>112</v>
      </c>
      <c r="FII56" s="256" t="s">
        <v>112</v>
      </c>
      <c r="FIJ56" s="256" t="s">
        <v>112</v>
      </c>
      <c r="FIK56" s="256" t="s">
        <v>112</v>
      </c>
      <c r="FIL56" s="256" t="s">
        <v>112</v>
      </c>
      <c r="FIM56" s="256" t="s">
        <v>112</v>
      </c>
      <c r="FIN56" s="256" t="s">
        <v>112</v>
      </c>
      <c r="FIO56" s="256" t="s">
        <v>112</v>
      </c>
      <c r="FIP56" s="256" t="s">
        <v>112</v>
      </c>
      <c r="FIQ56" s="256" t="s">
        <v>112</v>
      </c>
      <c r="FIR56" s="256" t="s">
        <v>112</v>
      </c>
      <c r="FIS56" s="256" t="s">
        <v>112</v>
      </c>
      <c r="FIT56" s="256" t="s">
        <v>112</v>
      </c>
      <c r="FIU56" s="256" t="s">
        <v>112</v>
      </c>
      <c r="FIV56" s="256" t="s">
        <v>112</v>
      </c>
      <c r="FIW56" s="256" t="s">
        <v>112</v>
      </c>
      <c r="FIX56" s="256" t="s">
        <v>112</v>
      </c>
      <c r="FIY56" s="256" t="s">
        <v>112</v>
      </c>
      <c r="FIZ56" s="256" t="s">
        <v>112</v>
      </c>
      <c r="FJA56" s="256" t="s">
        <v>112</v>
      </c>
      <c r="FJB56" s="256" t="s">
        <v>112</v>
      </c>
      <c r="FJC56" s="256" t="s">
        <v>112</v>
      </c>
      <c r="FJD56" s="256" t="s">
        <v>112</v>
      </c>
      <c r="FJE56" s="256" t="s">
        <v>112</v>
      </c>
      <c r="FJF56" s="256" t="s">
        <v>112</v>
      </c>
      <c r="FJG56" s="256" t="s">
        <v>112</v>
      </c>
      <c r="FJH56" s="256" t="s">
        <v>112</v>
      </c>
      <c r="FJI56" s="256" t="s">
        <v>112</v>
      </c>
      <c r="FJJ56" s="256" t="s">
        <v>112</v>
      </c>
      <c r="FJK56" s="256" t="s">
        <v>112</v>
      </c>
      <c r="FJL56" s="256" t="s">
        <v>112</v>
      </c>
      <c r="FJM56" s="256" t="s">
        <v>112</v>
      </c>
      <c r="FJN56" s="256" t="s">
        <v>112</v>
      </c>
      <c r="FJO56" s="256" t="s">
        <v>112</v>
      </c>
      <c r="FJP56" s="256" t="s">
        <v>112</v>
      </c>
      <c r="FJQ56" s="256" t="s">
        <v>112</v>
      </c>
      <c r="FJR56" s="256" t="s">
        <v>112</v>
      </c>
      <c r="FJS56" s="256" t="s">
        <v>112</v>
      </c>
      <c r="FJT56" s="256" t="s">
        <v>112</v>
      </c>
      <c r="FJU56" s="256" t="s">
        <v>112</v>
      </c>
      <c r="FJV56" s="256" t="s">
        <v>112</v>
      </c>
      <c r="FJW56" s="256" t="s">
        <v>112</v>
      </c>
      <c r="FJX56" s="256" t="s">
        <v>112</v>
      </c>
      <c r="FJY56" s="256" t="s">
        <v>112</v>
      </c>
      <c r="FJZ56" s="256" t="s">
        <v>112</v>
      </c>
      <c r="FKA56" s="256" t="s">
        <v>112</v>
      </c>
      <c r="FKB56" s="256" t="s">
        <v>112</v>
      </c>
      <c r="FKC56" s="256" t="s">
        <v>112</v>
      </c>
      <c r="FKD56" s="256" t="s">
        <v>112</v>
      </c>
      <c r="FKE56" s="256" t="s">
        <v>112</v>
      </c>
      <c r="FKF56" s="256" t="s">
        <v>112</v>
      </c>
      <c r="FKG56" s="256" t="s">
        <v>112</v>
      </c>
      <c r="FKH56" s="256" t="s">
        <v>112</v>
      </c>
      <c r="FKI56" s="256" t="s">
        <v>112</v>
      </c>
      <c r="FKJ56" s="256" t="s">
        <v>112</v>
      </c>
      <c r="FKK56" s="256" t="s">
        <v>112</v>
      </c>
      <c r="FKL56" s="256" t="s">
        <v>112</v>
      </c>
      <c r="FKM56" s="256" t="s">
        <v>112</v>
      </c>
      <c r="FKN56" s="256" t="s">
        <v>112</v>
      </c>
      <c r="FKO56" s="256" t="s">
        <v>112</v>
      </c>
      <c r="FKP56" s="256" t="s">
        <v>112</v>
      </c>
      <c r="FKQ56" s="256" t="s">
        <v>112</v>
      </c>
      <c r="FKR56" s="256" t="s">
        <v>112</v>
      </c>
      <c r="FKS56" s="256" t="s">
        <v>112</v>
      </c>
      <c r="FKT56" s="256" t="s">
        <v>112</v>
      </c>
      <c r="FKU56" s="256" t="s">
        <v>112</v>
      </c>
      <c r="FKV56" s="256" t="s">
        <v>112</v>
      </c>
      <c r="FKW56" s="256" t="s">
        <v>112</v>
      </c>
      <c r="FKX56" s="256" t="s">
        <v>112</v>
      </c>
      <c r="FKY56" s="256" t="s">
        <v>112</v>
      </c>
      <c r="FKZ56" s="256" t="s">
        <v>112</v>
      </c>
      <c r="FLA56" s="256" t="s">
        <v>112</v>
      </c>
      <c r="FLB56" s="256" t="s">
        <v>112</v>
      </c>
      <c r="FLC56" s="256" t="s">
        <v>112</v>
      </c>
      <c r="FLD56" s="256" t="s">
        <v>112</v>
      </c>
      <c r="FLE56" s="256" t="s">
        <v>112</v>
      </c>
      <c r="FLF56" s="256" t="s">
        <v>112</v>
      </c>
      <c r="FLG56" s="256" t="s">
        <v>112</v>
      </c>
      <c r="FLH56" s="256" t="s">
        <v>112</v>
      </c>
      <c r="FLI56" s="256" t="s">
        <v>112</v>
      </c>
      <c r="FLJ56" s="256" t="s">
        <v>112</v>
      </c>
      <c r="FLK56" s="256" t="s">
        <v>112</v>
      </c>
      <c r="FLL56" s="256" t="s">
        <v>112</v>
      </c>
      <c r="FLM56" s="256" t="s">
        <v>112</v>
      </c>
      <c r="FLN56" s="256" t="s">
        <v>112</v>
      </c>
      <c r="FLO56" s="256" t="s">
        <v>112</v>
      </c>
      <c r="FLP56" s="256" t="s">
        <v>112</v>
      </c>
      <c r="FLQ56" s="256" t="s">
        <v>112</v>
      </c>
      <c r="FLR56" s="256" t="s">
        <v>112</v>
      </c>
      <c r="FLS56" s="256" t="s">
        <v>112</v>
      </c>
      <c r="FLT56" s="256" t="s">
        <v>112</v>
      </c>
      <c r="FLU56" s="256" t="s">
        <v>112</v>
      </c>
      <c r="FLV56" s="256" t="s">
        <v>112</v>
      </c>
      <c r="FLW56" s="256" t="s">
        <v>112</v>
      </c>
      <c r="FLX56" s="256" t="s">
        <v>112</v>
      </c>
      <c r="FLY56" s="256" t="s">
        <v>112</v>
      </c>
      <c r="FLZ56" s="256" t="s">
        <v>112</v>
      </c>
      <c r="FMA56" s="256" t="s">
        <v>112</v>
      </c>
      <c r="FMB56" s="256" t="s">
        <v>112</v>
      </c>
      <c r="FMC56" s="256" t="s">
        <v>112</v>
      </c>
      <c r="FMD56" s="256" t="s">
        <v>112</v>
      </c>
      <c r="FME56" s="256" t="s">
        <v>112</v>
      </c>
      <c r="FMF56" s="256" t="s">
        <v>112</v>
      </c>
      <c r="FMG56" s="256" t="s">
        <v>112</v>
      </c>
      <c r="FMH56" s="256" t="s">
        <v>112</v>
      </c>
      <c r="FMI56" s="256" t="s">
        <v>112</v>
      </c>
      <c r="FMJ56" s="256" t="s">
        <v>112</v>
      </c>
      <c r="FMK56" s="256" t="s">
        <v>112</v>
      </c>
      <c r="FML56" s="256" t="s">
        <v>112</v>
      </c>
      <c r="FMM56" s="256" t="s">
        <v>112</v>
      </c>
      <c r="FMN56" s="256" t="s">
        <v>112</v>
      </c>
      <c r="FMO56" s="256" t="s">
        <v>112</v>
      </c>
      <c r="FMP56" s="256" t="s">
        <v>112</v>
      </c>
      <c r="FMQ56" s="256" t="s">
        <v>112</v>
      </c>
      <c r="FMR56" s="256" t="s">
        <v>112</v>
      </c>
      <c r="FMS56" s="256" t="s">
        <v>112</v>
      </c>
      <c r="FMT56" s="256" t="s">
        <v>112</v>
      </c>
      <c r="FMU56" s="256" t="s">
        <v>112</v>
      </c>
      <c r="FMV56" s="256" t="s">
        <v>112</v>
      </c>
      <c r="FMW56" s="256" t="s">
        <v>112</v>
      </c>
      <c r="FMX56" s="256" t="s">
        <v>112</v>
      </c>
      <c r="FMY56" s="256" t="s">
        <v>112</v>
      </c>
      <c r="FMZ56" s="256" t="s">
        <v>112</v>
      </c>
      <c r="FNA56" s="256" t="s">
        <v>112</v>
      </c>
      <c r="FNB56" s="256" t="s">
        <v>112</v>
      </c>
      <c r="FNC56" s="256" t="s">
        <v>112</v>
      </c>
      <c r="FND56" s="256" t="s">
        <v>112</v>
      </c>
      <c r="FNE56" s="256" t="s">
        <v>112</v>
      </c>
      <c r="FNF56" s="256" t="s">
        <v>112</v>
      </c>
      <c r="FNG56" s="256" t="s">
        <v>112</v>
      </c>
      <c r="FNH56" s="256" t="s">
        <v>112</v>
      </c>
      <c r="FNI56" s="256" t="s">
        <v>112</v>
      </c>
      <c r="FNJ56" s="256" t="s">
        <v>112</v>
      </c>
      <c r="FNK56" s="256" t="s">
        <v>112</v>
      </c>
      <c r="FNL56" s="256" t="s">
        <v>112</v>
      </c>
      <c r="FNM56" s="256" t="s">
        <v>112</v>
      </c>
      <c r="FNN56" s="256" t="s">
        <v>112</v>
      </c>
      <c r="FNO56" s="256" t="s">
        <v>112</v>
      </c>
      <c r="FNP56" s="256" t="s">
        <v>112</v>
      </c>
      <c r="FNQ56" s="256" t="s">
        <v>112</v>
      </c>
      <c r="FNR56" s="256" t="s">
        <v>112</v>
      </c>
      <c r="FNS56" s="256" t="s">
        <v>112</v>
      </c>
      <c r="FNT56" s="256" t="s">
        <v>112</v>
      </c>
      <c r="FNU56" s="256" t="s">
        <v>112</v>
      </c>
      <c r="FNV56" s="256" t="s">
        <v>112</v>
      </c>
      <c r="FNW56" s="256" t="s">
        <v>112</v>
      </c>
      <c r="FNX56" s="256" t="s">
        <v>112</v>
      </c>
      <c r="FNY56" s="256" t="s">
        <v>112</v>
      </c>
      <c r="FNZ56" s="256" t="s">
        <v>112</v>
      </c>
      <c r="FOA56" s="256" t="s">
        <v>112</v>
      </c>
      <c r="FOB56" s="256" t="s">
        <v>112</v>
      </c>
      <c r="FOC56" s="256" t="s">
        <v>112</v>
      </c>
      <c r="FOD56" s="256" t="s">
        <v>112</v>
      </c>
      <c r="FOE56" s="256" t="s">
        <v>112</v>
      </c>
      <c r="FOF56" s="256" t="s">
        <v>112</v>
      </c>
      <c r="FOG56" s="256" t="s">
        <v>112</v>
      </c>
      <c r="FOH56" s="256" t="s">
        <v>112</v>
      </c>
      <c r="FOI56" s="256" t="s">
        <v>112</v>
      </c>
      <c r="FOJ56" s="256" t="s">
        <v>112</v>
      </c>
      <c r="FOK56" s="256" t="s">
        <v>112</v>
      </c>
      <c r="FOL56" s="256" t="s">
        <v>112</v>
      </c>
      <c r="FOM56" s="256" t="s">
        <v>112</v>
      </c>
      <c r="FON56" s="256" t="s">
        <v>112</v>
      </c>
      <c r="FOO56" s="256" t="s">
        <v>112</v>
      </c>
      <c r="FOP56" s="256" t="s">
        <v>112</v>
      </c>
      <c r="FOQ56" s="256" t="s">
        <v>112</v>
      </c>
      <c r="FOR56" s="256" t="s">
        <v>112</v>
      </c>
      <c r="FOS56" s="256" t="s">
        <v>112</v>
      </c>
      <c r="FOT56" s="256" t="s">
        <v>112</v>
      </c>
      <c r="FOU56" s="256" t="s">
        <v>112</v>
      </c>
      <c r="FOV56" s="256" t="s">
        <v>112</v>
      </c>
      <c r="FOW56" s="256" t="s">
        <v>112</v>
      </c>
      <c r="FOX56" s="256" t="s">
        <v>112</v>
      </c>
      <c r="FOY56" s="256" t="s">
        <v>112</v>
      </c>
      <c r="FOZ56" s="256" t="s">
        <v>112</v>
      </c>
      <c r="FPA56" s="256" t="s">
        <v>112</v>
      </c>
      <c r="FPB56" s="256" t="s">
        <v>112</v>
      </c>
      <c r="FPC56" s="256" t="s">
        <v>112</v>
      </c>
      <c r="FPD56" s="256" t="s">
        <v>112</v>
      </c>
      <c r="FPE56" s="256" t="s">
        <v>112</v>
      </c>
      <c r="FPF56" s="256" t="s">
        <v>112</v>
      </c>
      <c r="FPG56" s="256" t="s">
        <v>112</v>
      </c>
      <c r="FPH56" s="256" t="s">
        <v>112</v>
      </c>
      <c r="FPI56" s="256" t="s">
        <v>112</v>
      </c>
      <c r="FPJ56" s="256" t="s">
        <v>112</v>
      </c>
      <c r="FPK56" s="256" t="s">
        <v>112</v>
      </c>
      <c r="FPL56" s="256" t="s">
        <v>112</v>
      </c>
      <c r="FPM56" s="256" t="s">
        <v>112</v>
      </c>
      <c r="FPN56" s="256" t="s">
        <v>112</v>
      </c>
      <c r="FPO56" s="256" t="s">
        <v>112</v>
      </c>
      <c r="FPP56" s="256" t="s">
        <v>112</v>
      </c>
      <c r="FPQ56" s="256" t="s">
        <v>112</v>
      </c>
      <c r="FPR56" s="256" t="s">
        <v>112</v>
      </c>
      <c r="FPS56" s="256" t="s">
        <v>112</v>
      </c>
      <c r="FPT56" s="256" t="s">
        <v>112</v>
      </c>
      <c r="FPU56" s="256" t="s">
        <v>112</v>
      </c>
      <c r="FPV56" s="256" t="s">
        <v>112</v>
      </c>
      <c r="FPW56" s="256" t="s">
        <v>112</v>
      </c>
      <c r="FPX56" s="256" t="s">
        <v>112</v>
      </c>
      <c r="FPY56" s="256" t="s">
        <v>112</v>
      </c>
      <c r="FPZ56" s="256" t="s">
        <v>112</v>
      </c>
      <c r="FQA56" s="256" t="s">
        <v>112</v>
      </c>
      <c r="FQB56" s="256" t="s">
        <v>112</v>
      </c>
      <c r="FQC56" s="256" t="s">
        <v>112</v>
      </c>
      <c r="FQD56" s="256" t="s">
        <v>112</v>
      </c>
      <c r="FQE56" s="256" t="s">
        <v>112</v>
      </c>
      <c r="FQF56" s="256" t="s">
        <v>112</v>
      </c>
      <c r="FQG56" s="256" t="s">
        <v>112</v>
      </c>
      <c r="FQH56" s="256" t="s">
        <v>112</v>
      </c>
      <c r="FQI56" s="256" t="s">
        <v>112</v>
      </c>
      <c r="FQJ56" s="256" t="s">
        <v>112</v>
      </c>
      <c r="FQK56" s="256" t="s">
        <v>112</v>
      </c>
      <c r="FQL56" s="256" t="s">
        <v>112</v>
      </c>
      <c r="FQM56" s="256" t="s">
        <v>112</v>
      </c>
      <c r="FQN56" s="256" t="s">
        <v>112</v>
      </c>
      <c r="FQO56" s="256" t="s">
        <v>112</v>
      </c>
      <c r="FQP56" s="256" t="s">
        <v>112</v>
      </c>
      <c r="FQQ56" s="256" t="s">
        <v>112</v>
      </c>
      <c r="FQR56" s="256" t="s">
        <v>112</v>
      </c>
      <c r="FQS56" s="256" t="s">
        <v>112</v>
      </c>
      <c r="FQT56" s="256" t="s">
        <v>112</v>
      </c>
      <c r="FQU56" s="256" t="s">
        <v>112</v>
      </c>
      <c r="FQV56" s="256" t="s">
        <v>112</v>
      </c>
      <c r="FQW56" s="256" t="s">
        <v>112</v>
      </c>
      <c r="FQX56" s="256" t="s">
        <v>112</v>
      </c>
      <c r="FQY56" s="256" t="s">
        <v>112</v>
      </c>
      <c r="FQZ56" s="256" t="s">
        <v>112</v>
      </c>
      <c r="FRA56" s="256" t="s">
        <v>112</v>
      </c>
      <c r="FRB56" s="256" t="s">
        <v>112</v>
      </c>
      <c r="FRC56" s="256" t="s">
        <v>112</v>
      </c>
      <c r="FRD56" s="256" t="s">
        <v>112</v>
      </c>
      <c r="FRE56" s="256" t="s">
        <v>112</v>
      </c>
      <c r="FRF56" s="256" t="s">
        <v>112</v>
      </c>
      <c r="FRG56" s="256" t="s">
        <v>112</v>
      </c>
      <c r="FRH56" s="256" t="s">
        <v>112</v>
      </c>
      <c r="FRI56" s="256" t="s">
        <v>112</v>
      </c>
      <c r="FRJ56" s="256" t="s">
        <v>112</v>
      </c>
      <c r="FRK56" s="256" t="s">
        <v>112</v>
      </c>
      <c r="FRL56" s="256" t="s">
        <v>112</v>
      </c>
      <c r="FRM56" s="256" t="s">
        <v>112</v>
      </c>
      <c r="FRN56" s="256" t="s">
        <v>112</v>
      </c>
      <c r="FRO56" s="256" t="s">
        <v>112</v>
      </c>
      <c r="FRP56" s="256" t="s">
        <v>112</v>
      </c>
      <c r="FRQ56" s="256" t="s">
        <v>112</v>
      </c>
      <c r="FRR56" s="256" t="s">
        <v>112</v>
      </c>
      <c r="FRS56" s="256" t="s">
        <v>112</v>
      </c>
      <c r="FRT56" s="256" t="s">
        <v>112</v>
      </c>
      <c r="FRU56" s="256" t="s">
        <v>112</v>
      </c>
      <c r="FRV56" s="256" t="s">
        <v>112</v>
      </c>
      <c r="FRW56" s="256" t="s">
        <v>112</v>
      </c>
      <c r="FRX56" s="256" t="s">
        <v>112</v>
      </c>
      <c r="FRY56" s="256" t="s">
        <v>112</v>
      </c>
      <c r="FRZ56" s="256" t="s">
        <v>112</v>
      </c>
      <c r="FSA56" s="256" t="s">
        <v>112</v>
      </c>
      <c r="FSB56" s="256" t="s">
        <v>112</v>
      </c>
      <c r="FSC56" s="256" t="s">
        <v>112</v>
      </c>
      <c r="FSD56" s="256" t="s">
        <v>112</v>
      </c>
      <c r="FSE56" s="256" t="s">
        <v>112</v>
      </c>
      <c r="FSF56" s="256" t="s">
        <v>112</v>
      </c>
      <c r="FSG56" s="256" t="s">
        <v>112</v>
      </c>
      <c r="FSH56" s="256" t="s">
        <v>112</v>
      </c>
      <c r="FSI56" s="256" t="s">
        <v>112</v>
      </c>
      <c r="FSJ56" s="256" t="s">
        <v>112</v>
      </c>
      <c r="FSK56" s="256" t="s">
        <v>112</v>
      </c>
      <c r="FSL56" s="256" t="s">
        <v>112</v>
      </c>
      <c r="FSM56" s="256" t="s">
        <v>112</v>
      </c>
      <c r="FSN56" s="256" t="s">
        <v>112</v>
      </c>
      <c r="FSO56" s="256" t="s">
        <v>112</v>
      </c>
      <c r="FSP56" s="256" t="s">
        <v>112</v>
      </c>
      <c r="FSQ56" s="256" t="s">
        <v>112</v>
      </c>
      <c r="FSR56" s="256" t="s">
        <v>112</v>
      </c>
      <c r="FSS56" s="256" t="s">
        <v>112</v>
      </c>
      <c r="FST56" s="256" t="s">
        <v>112</v>
      </c>
      <c r="FSU56" s="256" t="s">
        <v>112</v>
      </c>
      <c r="FSV56" s="256" t="s">
        <v>112</v>
      </c>
      <c r="FSW56" s="256" t="s">
        <v>112</v>
      </c>
      <c r="FSX56" s="256" t="s">
        <v>112</v>
      </c>
      <c r="FSY56" s="256" t="s">
        <v>112</v>
      </c>
      <c r="FSZ56" s="256" t="s">
        <v>112</v>
      </c>
      <c r="FTA56" s="256" t="s">
        <v>112</v>
      </c>
      <c r="FTB56" s="256" t="s">
        <v>112</v>
      </c>
      <c r="FTC56" s="256" t="s">
        <v>112</v>
      </c>
      <c r="FTD56" s="256" t="s">
        <v>112</v>
      </c>
      <c r="FTE56" s="256" t="s">
        <v>112</v>
      </c>
      <c r="FTF56" s="256" t="s">
        <v>112</v>
      </c>
      <c r="FTG56" s="256" t="s">
        <v>112</v>
      </c>
      <c r="FTH56" s="256" t="s">
        <v>112</v>
      </c>
      <c r="FTI56" s="256" t="s">
        <v>112</v>
      </c>
      <c r="FTJ56" s="256" t="s">
        <v>112</v>
      </c>
      <c r="FTK56" s="256" t="s">
        <v>112</v>
      </c>
      <c r="FTL56" s="256" t="s">
        <v>112</v>
      </c>
      <c r="FTM56" s="256" t="s">
        <v>112</v>
      </c>
      <c r="FTN56" s="256" t="s">
        <v>112</v>
      </c>
      <c r="FTO56" s="256" t="s">
        <v>112</v>
      </c>
      <c r="FTP56" s="256" t="s">
        <v>112</v>
      </c>
      <c r="FTQ56" s="256" t="s">
        <v>112</v>
      </c>
      <c r="FTR56" s="256" t="s">
        <v>112</v>
      </c>
      <c r="FTS56" s="256" t="s">
        <v>112</v>
      </c>
      <c r="FTT56" s="256" t="s">
        <v>112</v>
      </c>
      <c r="FTU56" s="256" t="s">
        <v>112</v>
      </c>
      <c r="FTV56" s="256" t="s">
        <v>112</v>
      </c>
      <c r="FTW56" s="256" t="s">
        <v>112</v>
      </c>
      <c r="FTX56" s="256" t="s">
        <v>112</v>
      </c>
      <c r="FTY56" s="256" t="s">
        <v>112</v>
      </c>
      <c r="FTZ56" s="256" t="s">
        <v>112</v>
      </c>
      <c r="FUA56" s="256" t="s">
        <v>112</v>
      </c>
      <c r="FUB56" s="256" t="s">
        <v>112</v>
      </c>
      <c r="FUC56" s="256" t="s">
        <v>112</v>
      </c>
      <c r="FUD56" s="256" t="s">
        <v>112</v>
      </c>
      <c r="FUE56" s="256" t="s">
        <v>112</v>
      </c>
      <c r="FUF56" s="256" t="s">
        <v>112</v>
      </c>
      <c r="FUG56" s="256" t="s">
        <v>112</v>
      </c>
      <c r="FUH56" s="256" t="s">
        <v>112</v>
      </c>
      <c r="FUI56" s="256" t="s">
        <v>112</v>
      </c>
      <c r="FUJ56" s="256" t="s">
        <v>112</v>
      </c>
      <c r="FUK56" s="256" t="s">
        <v>112</v>
      </c>
      <c r="FUL56" s="256" t="s">
        <v>112</v>
      </c>
      <c r="FUM56" s="256" t="s">
        <v>112</v>
      </c>
      <c r="FUN56" s="256" t="s">
        <v>112</v>
      </c>
      <c r="FUO56" s="256" t="s">
        <v>112</v>
      </c>
      <c r="FUP56" s="256" t="s">
        <v>112</v>
      </c>
      <c r="FUQ56" s="256" t="s">
        <v>112</v>
      </c>
      <c r="FUR56" s="256" t="s">
        <v>112</v>
      </c>
      <c r="FUS56" s="256" t="s">
        <v>112</v>
      </c>
      <c r="FUT56" s="256" t="s">
        <v>112</v>
      </c>
      <c r="FUU56" s="256" t="s">
        <v>112</v>
      </c>
      <c r="FUV56" s="256" t="s">
        <v>112</v>
      </c>
      <c r="FUW56" s="256" t="s">
        <v>112</v>
      </c>
      <c r="FUX56" s="256" t="s">
        <v>112</v>
      </c>
      <c r="FUY56" s="256" t="s">
        <v>112</v>
      </c>
      <c r="FUZ56" s="256" t="s">
        <v>112</v>
      </c>
      <c r="FVA56" s="256" t="s">
        <v>112</v>
      </c>
      <c r="FVB56" s="256" t="s">
        <v>112</v>
      </c>
      <c r="FVC56" s="256" t="s">
        <v>112</v>
      </c>
      <c r="FVD56" s="256" t="s">
        <v>112</v>
      </c>
      <c r="FVE56" s="256" t="s">
        <v>112</v>
      </c>
      <c r="FVF56" s="256" t="s">
        <v>112</v>
      </c>
      <c r="FVG56" s="256" t="s">
        <v>112</v>
      </c>
      <c r="FVH56" s="256" t="s">
        <v>112</v>
      </c>
      <c r="FVI56" s="256" t="s">
        <v>112</v>
      </c>
      <c r="FVJ56" s="256" t="s">
        <v>112</v>
      </c>
      <c r="FVK56" s="256" t="s">
        <v>112</v>
      </c>
      <c r="FVL56" s="256" t="s">
        <v>112</v>
      </c>
      <c r="FVM56" s="256" t="s">
        <v>112</v>
      </c>
      <c r="FVN56" s="256" t="s">
        <v>112</v>
      </c>
      <c r="FVO56" s="256" t="s">
        <v>112</v>
      </c>
      <c r="FVP56" s="256" t="s">
        <v>112</v>
      </c>
      <c r="FVQ56" s="256" t="s">
        <v>112</v>
      </c>
      <c r="FVR56" s="256" t="s">
        <v>112</v>
      </c>
      <c r="FVS56" s="256" t="s">
        <v>112</v>
      </c>
      <c r="FVT56" s="256" t="s">
        <v>112</v>
      </c>
      <c r="FVU56" s="256" t="s">
        <v>112</v>
      </c>
      <c r="FVV56" s="256" t="s">
        <v>112</v>
      </c>
      <c r="FVW56" s="256" t="s">
        <v>112</v>
      </c>
      <c r="FVX56" s="256" t="s">
        <v>112</v>
      </c>
      <c r="FVY56" s="256" t="s">
        <v>112</v>
      </c>
      <c r="FVZ56" s="256" t="s">
        <v>112</v>
      </c>
      <c r="FWA56" s="256" t="s">
        <v>112</v>
      </c>
      <c r="FWB56" s="256" t="s">
        <v>112</v>
      </c>
      <c r="FWC56" s="256" t="s">
        <v>112</v>
      </c>
      <c r="FWD56" s="256" t="s">
        <v>112</v>
      </c>
      <c r="FWE56" s="256" t="s">
        <v>112</v>
      </c>
      <c r="FWF56" s="256" t="s">
        <v>112</v>
      </c>
      <c r="FWG56" s="256" t="s">
        <v>112</v>
      </c>
      <c r="FWH56" s="256" t="s">
        <v>112</v>
      </c>
      <c r="FWI56" s="256" t="s">
        <v>112</v>
      </c>
      <c r="FWJ56" s="256" t="s">
        <v>112</v>
      </c>
      <c r="FWK56" s="256" t="s">
        <v>112</v>
      </c>
      <c r="FWL56" s="256" t="s">
        <v>112</v>
      </c>
      <c r="FWM56" s="256" t="s">
        <v>112</v>
      </c>
      <c r="FWN56" s="256" t="s">
        <v>112</v>
      </c>
      <c r="FWO56" s="256" t="s">
        <v>112</v>
      </c>
      <c r="FWP56" s="256" t="s">
        <v>112</v>
      </c>
      <c r="FWQ56" s="256" t="s">
        <v>112</v>
      </c>
      <c r="FWR56" s="256" t="s">
        <v>112</v>
      </c>
      <c r="FWS56" s="256" t="s">
        <v>112</v>
      </c>
      <c r="FWT56" s="256" t="s">
        <v>112</v>
      </c>
      <c r="FWU56" s="256" t="s">
        <v>112</v>
      </c>
      <c r="FWV56" s="256" t="s">
        <v>112</v>
      </c>
      <c r="FWW56" s="256" t="s">
        <v>112</v>
      </c>
      <c r="FWX56" s="256" t="s">
        <v>112</v>
      </c>
      <c r="FWY56" s="256" t="s">
        <v>112</v>
      </c>
      <c r="FWZ56" s="256" t="s">
        <v>112</v>
      </c>
      <c r="FXA56" s="256" t="s">
        <v>112</v>
      </c>
      <c r="FXB56" s="256" t="s">
        <v>112</v>
      </c>
      <c r="FXC56" s="256" t="s">
        <v>112</v>
      </c>
      <c r="FXD56" s="256" t="s">
        <v>112</v>
      </c>
      <c r="FXE56" s="256" t="s">
        <v>112</v>
      </c>
      <c r="FXF56" s="256" t="s">
        <v>112</v>
      </c>
      <c r="FXG56" s="256" t="s">
        <v>112</v>
      </c>
      <c r="FXH56" s="256" t="s">
        <v>112</v>
      </c>
      <c r="FXI56" s="256" t="s">
        <v>112</v>
      </c>
      <c r="FXJ56" s="256" t="s">
        <v>112</v>
      </c>
      <c r="FXK56" s="256" t="s">
        <v>112</v>
      </c>
      <c r="FXL56" s="256" t="s">
        <v>112</v>
      </c>
      <c r="FXM56" s="256" t="s">
        <v>112</v>
      </c>
      <c r="FXN56" s="256" t="s">
        <v>112</v>
      </c>
      <c r="FXO56" s="256" t="s">
        <v>112</v>
      </c>
      <c r="FXP56" s="256" t="s">
        <v>112</v>
      </c>
      <c r="FXQ56" s="256" t="s">
        <v>112</v>
      </c>
      <c r="FXR56" s="256" t="s">
        <v>112</v>
      </c>
      <c r="FXS56" s="256" t="s">
        <v>112</v>
      </c>
      <c r="FXT56" s="256" t="s">
        <v>112</v>
      </c>
      <c r="FXU56" s="256" t="s">
        <v>112</v>
      </c>
      <c r="FXV56" s="256" t="s">
        <v>112</v>
      </c>
      <c r="FXW56" s="256" t="s">
        <v>112</v>
      </c>
      <c r="FXX56" s="256" t="s">
        <v>112</v>
      </c>
      <c r="FXY56" s="256" t="s">
        <v>112</v>
      </c>
      <c r="FXZ56" s="256" t="s">
        <v>112</v>
      </c>
      <c r="FYA56" s="256" t="s">
        <v>112</v>
      </c>
      <c r="FYB56" s="256" t="s">
        <v>112</v>
      </c>
      <c r="FYC56" s="256" t="s">
        <v>112</v>
      </c>
      <c r="FYD56" s="256" t="s">
        <v>112</v>
      </c>
      <c r="FYE56" s="256" t="s">
        <v>112</v>
      </c>
      <c r="FYF56" s="256" t="s">
        <v>112</v>
      </c>
      <c r="FYG56" s="256" t="s">
        <v>112</v>
      </c>
      <c r="FYH56" s="256" t="s">
        <v>112</v>
      </c>
      <c r="FYI56" s="256" t="s">
        <v>112</v>
      </c>
      <c r="FYJ56" s="256" t="s">
        <v>112</v>
      </c>
      <c r="FYK56" s="256" t="s">
        <v>112</v>
      </c>
      <c r="FYL56" s="256" t="s">
        <v>112</v>
      </c>
      <c r="FYM56" s="256" t="s">
        <v>112</v>
      </c>
      <c r="FYN56" s="256" t="s">
        <v>112</v>
      </c>
      <c r="FYO56" s="256" t="s">
        <v>112</v>
      </c>
      <c r="FYP56" s="256" t="s">
        <v>112</v>
      </c>
      <c r="FYQ56" s="256" t="s">
        <v>112</v>
      </c>
      <c r="FYR56" s="256" t="s">
        <v>112</v>
      </c>
      <c r="FYS56" s="256" t="s">
        <v>112</v>
      </c>
      <c r="FYT56" s="256" t="s">
        <v>112</v>
      </c>
      <c r="FYU56" s="256" t="s">
        <v>112</v>
      </c>
      <c r="FYV56" s="256" t="s">
        <v>112</v>
      </c>
      <c r="FYW56" s="256" t="s">
        <v>112</v>
      </c>
      <c r="FYX56" s="256" t="s">
        <v>112</v>
      </c>
      <c r="FYY56" s="256" t="s">
        <v>112</v>
      </c>
      <c r="FYZ56" s="256" t="s">
        <v>112</v>
      </c>
      <c r="FZA56" s="256" t="s">
        <v>112</v>
      </c>
      <c r="FZB56" s="256" t="s">
        <v>112</v>
      </c>
      <c r="FZC56" s="256" t="s">
        <v>112</v>
      </c>
      <c r="FZD56" s="256" t="s">
        <v>112</v>
      </c>
      <c r="FZE56" s="256" t="s">
        <v>112</v>
      </c>
      <c r="FZF56" s="256" t="s">
        <v>112</v>
      </c>
      <c r="FZG56" s="256" t="s">
        <v>112</v>
      </c>
      <c r="FZH56" s="256" t="s">
        <v>112</v>
      </c>
      <c r="FZI56" s="256" t="s">
        <v>112</v>
      </c>
      <c r="FZJ56" s="256" t="s">
        <v>112</v>
      </c>
      <c r="FZK56" s="256" t="s">
        <v>112</v>
      </c>
      <c r="FZL56" s="256" t="s">
        <v>112</v>
      </c>
      <c r="FZM56" s="256" t="s">
        <v>112</v>
      </c>
      <c r="FZN56" s="256" t="s">
        <v>112</v>
      </c>
      <c r="FZO56" s="256" t="s">
        <v>112</v>
      </c>
      <c r="FZP56" s="256" t="s">
        <v>112</v>
      </c>
      <c r="FZQ56" s="256" t="s">
        <v>112</v>
      </c>
      <c r="FZR56" s="256" t="s">
        <v>112</v>
      </c>
      <c r="FZS56" s="256" t="s">
        <v>112</v>
      </c>
      <c r="FZT56" s="256" t="s">
        <v>112</v>
      </c>
      <c r="FZU56" s="256" t="s">
        <v>112</v>
      </c>
      <c r="FZV56" s="256" t="s">
        <v>112</v>
      </c>
      <c r="FZW56" s="256" t="s">
        <v>112</v>
      </c>
      <c r="FZX56" s="256" t="s">
        <v>112</v>
      </c>
      <c r="FZY56" s="256" t="s">
        <v>112</v>
      </c>
      <c r="FZZ56" s="256" t="s">
        <v>112</v>
      </c>
      <c r="GAA56" s="256" t="s">
        <v>112</v>
      </c>
      <c r="GAB56" s="256" t="s">
        <v>112</v>
      </c>
      <c r="GAC56" s="256" t="s">
        <v>112</v>
      </c>
      <c r="GAD56" s="256" t="s">
        <v>112</v>
      </c>
      <c r="GAE56" s="256" t="s">
        <v>112</v>
      </c>
      <c r="GAF56" s="256" t="s">
        <v>112</v>
      </c>
      <c r="GAG56" s="256" t="s">
        <v>112</v>
      </c>
      <c r="GAH56" s="256" t="s">
        <v>112</v>
      </c>
      <c r="GAI56" s="256" t="s">
        <v>112</v>
      </c>
      <c r="GAJ56" s="256" t="s">
        <v>112</v>
      </c>
      <c r="GAK56" s="256" t="s">
        <v>112</v>
      </c>
      <c r="GAL56" s="256" t="s">
        <v>112</v>
      </c>
      <c r="GAM56" s="256" t="s">
        <v>112</v>
      </c>
      <c r="GAN56" s="256" t="s">
        <v>112</v>
      </c>
      <c r="GAO56" s="256" t="s">
        <v>112</v>
      </c>
      <c r="GAP56" s="256" t="s">
        <v>112</v>
      </c>
      <c r="GAQ56" s="256" t="s">
        <v>112</v>
      </c>
      <c r="GAR56" s="256" t="s">
        <v>112</v>
      </c>
      <c r="GAS56" s="256" t="s">
        <v>112</v>
      </c>
      <c r="GAT56" s="256" t="s">
        <v>112</v>
      </c>
      <c r="GAU56" s="256" t="s">
        <v>112</v>
      </c>
      <c r="GAV56" s="256" t="s">
        <v>112</v>
      </c>
      <c r="GAW56" s="256" t="s">
        <v>112</v>
      </c>
      <c r="GAX56" s="256" t="s">
        <v>112</v>
      </c>
      <c r="GAY56" s="256" t="s">
        <v>112</v>
      </c>
      <c r="GAZ56" s="256" t="s">
        <v>112</v>
      </c>
      <c r="GBA56" s="256" t="s">
        <v>112</v>
      </c>
      <c r="GBB56" s="256" t="s">
        <v>112</v>
      </c>
      <c r="GBC56" s="256" t="s">
        <v>112</v>
      </c>
      <c r="GBD56" s="256" t="s">
        <v>112</v>
      </c>
      <c r="GBE56" s="256" t="s">
        <v>112</v>
      </c>
      <c r="GBF56" s="256" t="s">
        <v>112</v>
      </c>
      <c r="GBG56" s="256" t="s">
        <v>112</v>
      </c>
      <c r="GBH56" s="256" t="s">
        <v>112</v>
      </c>
      <c r="GBI56" s="256" t="s">
        <v>112</v>
      </c>
      <c r="GBJ56" s="256" t="s">
        <v>112</v>
      </c>
      <c r="GBK56" s="256" t="s">
        <v>112</v>
      </c>
      <c r="GBL56" s="256" t="s">
        <v>112</v>
      </c>
      <c r="GBM56" s="256" t="s">
        <v>112</v>
      </c>
      <c r="GBN56" s="256" t="s">
        <v>112</v>
      </c>
      <c r="GBO56" s="256" t="s">
        <v>112</v>
      </c>
      <c r="GBP56" s="256" t="s">
        <v>112</v>
      </c>
      <c r="GBQ56" s="256" t="s">
        <v>112</v>
      </c>
      <c r="GBR56" s="256" t="s">
        <v>112</v>
      </c>
      <c r="GBS56" s="256" t="s">
        <v>112</v>
      </c>
      <c r="GBT56" s="256" t="s">
        <v>112</v>
      </c>
      <c r="GBU56" s="256" t="s">
        <v>112</v>
      </c>
      <c r="GBV56" s="256" t="s">
        <v>112</v>
      </c>
      <c r="GBW56" s="256" t="s">
        <v>112</v>
      </c>
      <c r="GBX56" s="256" t="s">
        <v>112</v>
      </c>
      <c r="GBY56" s="256" t="s">
        <v>112</v>
      </c>
      <c r="GBZ56" s="256" t="s">
        <v>112</v>
      </c>
      <c r="GCA56" s="256" t="s">
        <v>112</v>
      </c>
      <c r="GCB56" s="256" t="s">
        <v>112</v>
      </c>
      <c r="GCC56" s="256" t="s">
        <v>112</v>
      </c>
      <c r="GCD56" s="256" t="s">
        <v>112</v>
      </c>
      <c r="GCE56" s="256" t="s">
        <v>112</v>
      </c>
      <c r="GCF56" s="256" t="s">
        <v>112</v>
      </c>
      <c r="GCG56" s="256" t="s">
        <v>112</v>
      </c>
      <c r="GCH56" s="256" t="s">
        <v>112</v>
      </c>
      <c r="GCI56" s="256" t="s">
        <v>112</v>
      </c>
      <c r="GCJ56" s="256" t="s">
        <v>112</v>
      </c>
      <c r="GCK56" s="256" t="s">
        <v>112</v>
      </c>
      <c r="GCL56" s="256" t="s">
        <v>112</v>
      </c>
      <c r="GCM56" s="256" t="s">
        <v>112</v>
      </c>
      <c r="GCN56" s="256" t="s">
        <v>112</v>
      </c>
      <c r="GCO56" s="256" t="s">
        <v>112</v>
      </c>
      <c r="GCP56" s="256" t="s">
        <v>112</v>
      </c>
      <c r="GCQ56" s="256" t="s">
        <v>112</v>
      </c>
      <c r="GCR56" s="256" t="s">
        <v>112</v>
      </c>
      <c r="GCS56" s="256" t="s">
        <v>112</v>
      </c>
      <c r="GCT56" s="256" t="s">
        <v>112</v>
      </c>
      <c r="GCU56" s="256" t="s">
        <v>112</v>
      </c>
      <c r="GCV56" s="256" t="s">
        <v>112</v>
      </c>
      <c r="GCW56" s="256" t="s">
        <v>112</v>
      </c>
      <c r="GCX56" s="256" t="s">
        <v>112</v>
      </c>
      <c r="GCY56" s="256" t="s">
        <v>112</v>
      </c>
      <c r="GCZ56" s="256" t="s">
        <v>112</v>
      </c>
      <c r="GDA56" s="256" t="s">
        <v>112</v>
      </c>
      <c r="GDB56" s="256" t="s">
        <v>112</v>
      </c>
      <c r="GDC56" s="256" t="s">
        <v>112</v>
      </c>
      <c r="GDD56" s="256" t="s">
        <v>112</v>
      </c>
      <c r="GDE56" s="256" t="s">
        <v>112</v>
      </c>
      <c r="GDF56" s="256" t="s">
        <v>112</v>
      </c>
      <c r="GDG56" s="256" t="s">
        <v>112</v>
      </c>
      <c r="GDH56" s="256" t="s">
        <v>112</v>
      </c>
      <c r="GDI56" s="256" t="s">
        <v>112</v>
      </c>
      <c r="GDJ56" s="256" t="s">
        <v>112</v>
      </c>
      <c r="GDK56" s="256" t="s">
        <v>112</v>
      </c>
      <c r="GDL56" s="256" t="s">
        <v>112</v>
      </c>
      <c r="GDM56" s="256" t="s">
        <v>112</v>
      </c>
      <c r="GDN56" s="256" t="s">
        <v>112</v>
      </c>
      <c r="GDO56" s="256" t="s">
        <v>112</v>
      </c>
      <c r="GDP56" s="256" t="s">
        <v>112</v>
      </c>
      <c r="GDQ56" s="256" t="s">
        <v>112</v>
      </c>
      <c r="GDR56" s="256" t="s">
        <v>112</v>
      </c>
      <c r="GDS56" s="256" t="s">
        <v>112</v>
      </c>
      <c r="GDT56" s="256" t="s">
        <v>112</v>
      </c>
      <c r="GDU56" s="256" t="s">
        <v>112</v>
      </c>
      <c r="GDV56" s="256" t="s">
        <v>112</v>
      </c>
      <c r="GDW56" s="256" t="s">
        <v>112</v>
      </c>
      <c r="GDX56" s="256" t="s">
        <v>112</v>
      </c>
      <c r="GDY56" s="256" t="s">
        <v>112</v>
      </c>
      <c r="GDZ56" s="256" t="s">
        <v>112</v>
      </c>
      <c r="GEA56" s="256" t="s">
        <v>112</v>
      </c>
      <c r="GEB56" s="256" t="s">
        <v>112</v>
      </c>
      <c r="GEC56" s="256" t="s">
        <v>112</v>
      </c>
      <c r="GED56" s="256" t="s">
        <v>112</v>
      </c>
      <c r="GEE56" s="256" t="s">
        <v>112</v>
      </c>
      <c r="GEF56" s="256" t="s">
        <v>112</v>
      </c>
      <c r="GEG56" s="256" t="s">
        <v>112</v>
      </c>
      <c r="GEH56" s="256" t="s">
        <v>112</v>
      </c>
      <c r="GEI56" s="256" t="s">
        <v>112</v>
      </c>
      <c r="GEJ56" s="256" t="s">
        <v>112</v>
      </c>
      <c r="GEK56" s="256" t="s">
        <v>112</v>
      </c>
      <c r="GEL56" s="256" t="s">
        <v>112</v>
      </c>
      <c r="GEM56" s="256" t="s">
        <v>112</v>
      </c>
      <c r="GEN56" s="256" t="s">
        <v>112</v>
      </c>
      <c r="GEO56" s="256" t="s">
        <v>112</v>
      </c>
      <c r="GEP56" s="256" t="s">
        <v>112</v>
      </c>
      <c r="GEQ56" s="256" t="s">
        <v>112</v>
      </c>
      <c r="GER56" s="256" t="s">
        <v>112</v>
      </c>
      <c r="GES56" s="256" t="s">
        <v>112</v>
      </c>
      <c r="GET56" s="256" t="s">
        <v>112</v>
      </c>
      <c r="GEU56" s="256" t="s">
        <v>112</v>
      </c>
      <c r="GEV56" s="256" t="s">
        <v>112</v>
      </c>
      <c r="GEW56" s="256" t="s">
        <v>112</v>
      </c>
      <c r="GEX56" s="256" t="s">
        <v>112</v>
      </c>
      <c r="GEY56" s="256" t="s">
        <v>112</v>
      </c>
      <c r="GEZ56" s="256" t="s">
        <v>112</v>
      </c>
      <c r="GFA56" s="256" t="s">
        <v>112</v>
      </c>
      <c r="GFB56" s="256" t="s">
        <v>112</v>
      </c>
      <c r="GFC56" s="256" t="s">
        <v>112</v>
      </c>
      <c r="GFD56" s="256" t="s">
        <v>112</v>
      </c>
      <c r="GFE56" s="256" t="s">
        <v>112</v>
      </c>
      <c r="GFF56" s="256" t="s">
        <v>112</v>
      </c>
      <c r="GFG56" s="256" t="s">
        <v>112</v>
      </c>
      <c r="GFH56" s="256" t="s">
        <v>112</v>
      </c>
      <c r="GFI56" s="256" t="s">
        <v>112</v>
      </c>
      <c r="GFJ56" s="256" t="s">
        <v>112</v>
      </c>
      <c r="GFK56" s="256" t="s">
        <v>112</v>
      </c>
      <c r="GFL56" s="256" t="s">
        <v>112</v>
      </c>
      <c r="GFM56" s="256" t="s">
        <v>112</v>
      </c>
      <c r="GFN56" s="256" t="s">
        <v>112</v>
      </c>
      <c r="GFO56" s="256" t="s">
        <v>112</v>
      </c>
      <c r="GFP56" s="256" t="s">
        <v>112</v>
      </c>
      <c r="GFQ56" s="256" t="s">
        <v>112</v>
      </c>
      <c r="GFR56" s="256" t="s">
        <v>112</v>
      </c>
      <c r="GFS56" s="256" t="s">
        <v>112</v>
      </c>
      <c r="GFT56" s="256" t="s">
        <v>112</v>
      </c>
      <c r="GFU56" s="256" t="s">
        <v>112</v>
      </c>
      <c r="GFV56" s="256" t="s">
        <v>112</v>
      </c>
      <c r="GFW56" s="256" t="s">
        <v>112</v>
      </c>
      <c r="GFX56" s="256" t="s">
        <v>112</v>
      </c>
      <c r="GFY56" s="256" t="s">
        <v>112</v>
      </c>
      <c r="GFZ56" s="256" t="s">
        <v>112</v>
      </c>
      <c r="GGA56" s="256" t="s">
        <v>112</v>
      </c>
      <c r="GGB56" s="256" t="s">
        <v>112</v>
      </c>
      <c r="GGC56" s="256" t="s">
        <v>112</v>
      </c>
      <c r="GGD56" s="256" t="s">
        <v>112</v>
      </c>
      <c r="GGE56" s="256" t="s">
        <v>112</v>
      </c>
      <c r="GGF56" s="256" t="s">
        <v>112</v>
      </c>
      <c r="GGG56" s="256" t="s">
        <v>112</v>
      </c>
      <c r="GGH56" s="256" t="s">
        <v>112</v>
      </c>
      <c r="GGI56" s="256" t="s">
        <v>112</v>
      </c>
      <c r="GGJ56" s="256" t="s">
        <v>112</v>
      </c>
      <c r="GGK56" s="256" t="s">
        <v>112</v>
      </c>
      <c r="GGL56" s="256" t="s">
        <v>112</v>
      </c>
      <c r="GGM56" s="256" t="s">
        <v>112</v>
      </c>
      <c r="GGN56" s="256" t="s">
        <v>112</v>
      </c>
      <c r="GGO56" s="256" t="s">
        <v>112</v>
      </c>
      <c r="GGP56" s="256" t="s">
        <v>112</v>
      </c>
      <c r="GGQ56" s="256" t="s">
        <v>112</v>
      </c>
      <c r="GGR56" s="256" t="s">
        <v>112</v>
      </c>
      <c r="GGS56" s="256" t="s">
        <v>112</v>
      </c>
      <c r="GGT56" s="256" t="s">
        <v>112</v>
      </c>
      <c r="GGU56" s="256" t="s">
        <v>112</v>
      </c>
      <c r="GGV56" s="256" t="s">
        <v>112</v>
      </c>
      <c r="GGW56" s="256" t="s">
        <v>112</v>
      </c>
      <c r="GGX56" s="256" t="s">
        <v>112</v>
      </c>
      <c r="GGY56" s="256" t="s">
        <v>112</v>
      </c>
      <c r="GGZ56" s="256" t="s">
        <v>112</v>
      </c>
      <c r="GHA56" s="256" t="s">
        <v>112</v>
      </c>
      <c r="GHB56" s="256" t="s">
        <v>112</v>
      </c>
      <c r="GHC56" s="256" t="s">
        <v>112</v>
      </c>
      <c r="GHD56" s="256" t="s">
        <v>112</v>
      </c>
      <c r="GHE56" s="256" t="s">
        <v>112</v>
      </c>
      <c r="GHF56" s="256" t="s">
        <v>112</v>
      </c>
      <c r="GHG56" s="256" t="s">
        <v>112</v>
      </c>
      <c r="GHH56" s="256" t="s">
        <v>112</v>
      </c>
      <c r="GHI56" s="256" t="s">
        <v>112</v>
      </c>
      <c r="GHJ56" s="256" t="s">
        <v>112</v>
      </c>
      <c r="GHK56" s="256" t="s">
        <v>112</v>
      </c>
      <c r="GHL56" s="256" t="s">
        <v>112</v>
      </c>
      <c r="GHM56" s="256" t="s">
        <v>112</v>
      </c>
      <c r="GHN56" s="256" t="s">
        <v>112</v>
      </c>
      <c r="GHO56" s="256" t="s">
        <v>112</v>
      </c>
      <c r="GHP56" s="256" t="s">
        <v>112</v>
      </c>
      <c r="GHQ56" s="256" t="s">
        <v>112</v>
      </c>
      <c r="GHR56" s="256" t="s">
        <v>112</v>
      </c>
      <c r="GHS56" s="256" t="s">
        <v>112</v>
      </c>
      <c r="GHT56" s="256" t="s">
        <v>112</v>
      </c>
      <c r="GHU56" s="256" t="s">
        <v>112</v>
      </c>
      <c r="GHV56" s="256" t="s">
        <v>112</v>
      </c>
      <c r="GHW56" s="256" t="s">
        <v>112</v>
      </c>
      <c r="GHX56" s="256" t="s">
        <v>112</v>
      </c>
      <c r="GHY56" s="256" t="s">
        <v>112</v>
      </c>
      <c r="GHZ56" s="256" t="s">
        <v>112</v>
      </c>
      <c r="GIA56" s="256" t="s">
        <v>112</v>
      </c>
      <c r="GIB56" s="256" t="s">
        <v>112</v>
      </c>
      <c r="GIC56" s="256" t="s">
        <v>112</v>
      </c>
      <c r="GID56" s="256" t="s">
        <v>112</v>
      </c>
      <c r="GIE56" s="256" t="s">
        <v>112</v>
      </c>
      <c r="GIF56" s="256" t="s">
        <v>112</v>
      </c>
      <c r="GIG56" s="256" t="s">
        <v>112</v>
      </c>
      <c r="GIH56" s="256" t="s">
        <v>112</v>
      </c>
      <c r="GII56" s="256" t="s">
        <v>112</v>
      </c>
      <c r="GIJ56" s="256" t="s">
        <v>112</v>
      </c>
      <c r="GIK56" s="256" t="s">
        <v>112</v>
      </c>
      <c r="GIL56" s="256" t="s">
        <v>112</v>
      </c>
      <c r="GIM56" s="256" t="s">
        <v>112</v>
      </c>
      <c r="GIN56" s="256" t="s">
        <v>112</v>
      </c>
      <c r="GIO56" s="256" t="s">
        <v>112</v>
      </c>
      <c r="GIP56" s="256" t="s">
        <v>112</v>
      </c>
      <c r="GIQ56" s="256" t="s">
        <v>112</v>
      </c>
      <c r="GIR56" s="256" t="s">
        <v>112</v>
      </c>
      <c r="GIS56" s="256" t="s">
        <v>112</v>
      </c>
      <c r="GIT56" s="256" t="s">
        <v>112</v>
      </c>
      <c r="GIU56" s="256" t="s">
        <v>112</v>
      </c>
      <c r="GIV56" s="256" t="s">
        <v>112</v>
      </c>
      <c r="GIW56" s="256" t="s">
        <v>112</v>
      </c>
      <c r="GIX56" s="256" t="s">
        <v>112</v>
      </c>
      <c r="GIY56" s="256" t="s">
        <v>112</v>
      </c>
      <c r="GIZ56" s="256" t="s">
        <v>112</v>
      </c>
      <c r="GJA56" s="256" t="s">
        <v>112</v>
      </c>
      <c r="GJB56" s="256" t="s">
        <v>112</v>
      </c>
      <c r="GJC56" s="256" t="s">
        <v>112</v>
      </c>
      <c r="GJD56" s="256" t="s">
        <v>112</v>
      </c>
      <c r="GJE56" s="256" t="s">
        <v>112</v>
      </c>
      <c r="GJF56" s="256" t="s">
        <v>112</v>
      </c>
      <c r="GJG56" s="256" t="s">
        <v>112</v>
      </c>
      <c r="GJH56" s="256" t="s">
        <v>112</v>
      </c>
      <c r="GJI56" s="256" t="s">
        <v>112</v>
      </c>
      <c r="GJJ56" s="256" t="s">
        <v>112</v>
      </c>
      <c r="GJK56" s="256" t="s">
        <v>112</v>
      </c>
      <c r="GJL56" s="256" t="s">
        <v>112</v>
      </c>
      <c r="GJM56" s="256" t="s">
        <v>112</v>
      </c>
      <c r="GJN56" s="256" t="s">
        <v>112</v>
      </c>
      <c r="GJO56" s="256" t="s">
        <v>112</v>
      </c>
      <c r="GJP56" s="256" t="s">
        <v>112</v>
      </c>
      <c r="GJQ56" s="256" t="s">
        <v>112</v>
      </c>
      <c r="GJR56" s="256" t="s">
        <v>112</v>
      </c>
      <c r="GJS56" s="256" t="s">
        <v>112</v>
      </c>
      <c r="GJT56" s="256" t="s">
        <v>112</v>
      </c>
      <c r="GJU56" s="256" t="s">
        <v>112</v>
      </c>
      <c r="GJV56" s="256" t="s">
        <v>112</v>
      </c>
      <c r="GJW56" s="256" t="s">
        <v>112</v>
      </c>
      <c r="GJX56" s="256" t="s">
        <v>112</v>
      </c>
      <c r="GJY56" s="256" t="s">
        <v>112</v>
      </c>
      <c r="GJZ56" s="256" t="s">
        <v>112</v>
      </c>
      <c r="GKA56" s="256" t="s">
        <v>112</v>
      </c>
      <c r="GKB56" s="256" t="s">
        <v>112</v>
      </c>
      <c r="GKC56" s="256" t="s">
        <v>112</v>
      </c>
      <c r="GKD56" s="256" t="s">
        <v>112</v>
      </c>
      <c r="GKE56" s="256" t="s">
        <v>112</v>
      </c>
      <c r="GKF56" s="256" t="s">
        <v>112</v>
      </c>
      <c r="GKG56" s="256" t="s">
        <v>112</v>
      </c>
      <c r="GKH56" s="256" t="s">
        <v>112</v>
      </c>
      <c r="GKI56" s="256" t="s">
        <v>112</v>
      </c>
      <c r="GKJ56" s="256" t="s">
        <v>112</v>
      </c>
      <c r="GKK56" s="256" t="s">
        <v>112</v>
      </c>
      <c r="GKL56" s="256" t="s">
        <v>112</v>
      </c>
      <c r="GKM56" s="256" t="s">
        <v>112</v>
      </c>
      <c r="GKN56" s="256" t="s">
        <v>112</v>
      </c>
      <c r="GKO56" s="256" t="s">
        <v>112</v>
      </c>
      <c r="GKP56" s="256" t="s">
        <v>112</v>
      </c>
      <c r="GKQ56" s="256" t="s">
        <v>112</v>
      </c>
      <c r="GKR56" s="256" t="s">
        <v>112</v>
      </c>
      <c r="GKS56" s="256" t="s">
        <v>112</v>
      </c>
      <c r="GKT56" s="256" t="s">
        <v>112</v>
      </c>
      <c r="GKU56" s="256" t="s">
        <v>112</v>
      </c>
      <c r="GKV56" s="256" t="s">
        <v>112</v>
      </c>
      <c r="GKW56" s="256" t="s">
        <v>112</v>
      </c>
      <c r="GKX56" s="256" t="s">
        <v>112</v>
      </c>
      <c r="GKY56" s="256" t="s">
        <v>112</v>
      </c>
      <c r="GKZ56" s="256" t="s">
        <v>112</v>
      </c>
      <c r="GLA56" s="256" t="s">
        <v>112</v>
      </c>
      <c r="GLB56" s="256" t="s">
        <v>112</v>
      </c>
      <c r="GLC56" s="256" t="s">
        <v>112</v>
      </c>
      <c r="GLD56" s="256" t="s">
        <v>112</v>
      </c>
      <c r="GLE56" s="256" t="s">
        <v>112</v>
      </c>
      <c r="GLF56" s="256" t="s">
        <v>112</v>
      </c>
      <c r="GLG56" s="256" t="s">
        <v>112</v>
      </c>
      <c r="GLH56" s="256" t="s">
        <v>112</v>
      </c>
      <c r="GLI56" s="256" t="s">
        <v>112</v>
      </c>
      <c r="GLJ56" s="256" t="s">
        <v>112</v>
      </c>
      <c r="GLK56" s="256" t="s">
        <v>112</v>
      </c>
      <c r="GLL56" s="256" t="s">
        <v>112</v>
      </c>
      <c r="GLM56" s="256" t="s">
        <v>112</v>
      </c>
      <c r="GLN56" s="256" t="s">
        <v>112</v>
      </c>
      <c r="GLO56" s="256" t="s">
        <v>112</v>
      </c>
      <c r="GLP56" s="256" t="s">
        <v>112</v>
      </c>
      <c r="GLQ56" s="256" t="s">
        <v>112</v>
      </c>
      <c r="GLR56" s="256" t="s">
        <v>112</v>
      </c>
      <c r="GLS56" s="256" t="s">
        <v>112</v>
      </c>
      <c r="GLT56" s="256" t="s">
        <v>112</v>
      </c>
      <c r="GLU56" s="256" t="s">
        <v>112</v>
      </c>
      <c r="GLV56" s="256" t="s">
        <v>112</v>
      </c>
      <c r="GLW56" s="256" t="s">
        <v>112</v>
      </c>
      <c r="GLX56" s="256" t="s">
        <v>112</v>
      </c>
      <c r="GLY56" s="256" t="s">
        <v>112</v>
      </c>
      <c r="GLZ56" s="256" t="s">
        <v>112</v>
      </c>
      <c r="GMA56" s="256" t="s">
        <v>112</v>
      </c>
      <c r="GMB56" s="256" t="s">
        <v>112</v>
      </c>
      <c r="GMC56" s="256" t="s">
        <v>112</v>
      </c>
      <c r="GMD56" s="256" t="s">
        <v>112</v>
      </c>
      <c r="GME56" s="256" t="s">
        <v>112</v>
      </c>
      <c r="GMF56" s="256" t="s">
        <v>112</v>
      </c>
      <c r="GMG56" s="256" t="s">
        <v>112</v>
      </c>
      <c r="GMH56" s="256" t="s">
        <v>112</v>
      </c>
      <c r="GMI56" s="256" t="s">
        <v>112</v>
      </c>
      <c r="GMJ56" s="256" t="s">
        <v>112</v>
      </c>
      <c r="GMK56" s="256" t="s">
        <v>112</v>
      </c>
      <c r="GML56" s="256" t="s">
        <v>112</v>
      </c>
      <c r="GMM56" s="256" t="s">
        <v>112</v>
      </c>
      <c r="GMN56" s="256" t="s">
        <v>112</v>
      </c>
      <c r="GMO56" s="256" t="s">
        <v>112</v>
      </c>
      <c r="GMP56" s="256" t="s">
        <v>112</v>
      </c>
      <c r="GMQ56" s="256" t="s">
        <v>112</v>
      </c>
      <c r="GMR56" s="256" t="s">
        <v>112</v>
      </c>
      <c r="GMS56" s="256" t="s">
        <v>112</v>
      </c>
      <c r="GMT56" s="256" t="s">
        <v>112</v>
      </c>
      <c r="GMU56" s="256" t="s">
        <v>112</v>
      </c>
      <c r="GMV56" s="256" t="s">
        <v>112</v>
      </c>
      <c r="GMW56" s="256" t="s">
        <v>112</v>
      </c>
      <c r="GMX56" s="256" t="s">
        <v>112</v>
      </c>
      <c r="GMY56" s="256" t="s">
        <v>112</v>
      </c>
      <c r="GMZ56" s="256" t="s">
        <v>112</v>
      </c>
      <c r="GNA56" s="256" t="s">
        <v>112</v>
      </c>
      <c r="GNB56" s="256" t="s">
        <v>112</v>
      </c>
      <c r="GNC56" s="256" t="s">
        <v>112</v>
      </c>
      <c r="GND56" s="256" t="s">
        <v>112</v>
      </c>
      <c r="GNE56" s="256" t="s">
        <v>112</v>
      </c>
      <c r="GNF56" s="256" t="s">
        <v>112</v>
      </c>
      <c r="GNG56" s="256" t="s">
        <v>112</v>
      </c>
      <c r="GNH56" s="256" t="s">
        <v>112</v>
      </c>
      <c r="GNI56" s="256" t="s">
        <v>112</v>
      </c>
      <c r="GNJ56" s="256" t="s">
        <v>112</v>
      </c>
      <c r="GNK56" s="256" t="s">
        <v>112</v>
      </c>
      <c r="GNL56" s="256" t="s">
        <v>112</v>
      </c>
      <c r="GNM56" s="256" t="s">
        <v>112</v>
      </c>
      <c r="GNN56" s="256" t="s">
        <v>112</v>
      </c>
      <c r="GNO56" s="256" t="s">
        <v>112</v>
      </c>
      <c r="GNP56" s="256" t="s">
        <v>112</v>
      </c>
      <c r="GNQ56" s="256" t="s">
        <v>112</v>
      </c>
      <c r="GNR56" s="256" t="s">
        <v>112</v>
      </c>
      <c r="GNS56" s="256" t="s">
        <v>112</v>
      </c>
      <c r="GNT56" s="256" t="s">
        <v>112</v>
      </c>
      <c r="GNU56" s="256" t="s">
        <v>112</v>
      </c>
      <c r="GNV56" s="256" t="s">
        <v>112</v>
      </c>
      <c r="GNW56" s="256" t="s">
        <v>112</v>
      </c>
      <c r="GNX56" s="256" t="s">
        <v>112</v>
      </c>
      <c r="GNY56" s="256" t="s">
        <v>112</v>
      </c>
      <c r="GNZ56" s="256" t="s">
        <v>112</v>
      </c>
      <c r="GOA56" s="256" t="s">
        <v>112</v>
      </c>
      <c r="GOB56" s="256" t="s">
        <v>112</v>
      </c>
      <c r="GOC56" s="256" t="s">
        <v>112</v>
      </c>
      <c r="GOD56" s="256" t="s">
        <v>112</v>
      </c>
      <c r="GOE56" s="256" t="s">
        <v>112</v>
      </c>
      <c r="GOF56" s="256" t="s">
        <v>112</v>
      </c>
      <c r="GOG56" s="256" t="s">
        <v>112</v>
      </c>
      <c r="GOH56" s="256" t="s">
        <v>112</v>
      </c>
      <c r="GOI56" s="256" t="s">
        <v>112</v>
      </c>
      <c r="GOJ56" s="256" t="s">
        <v>112</v>
      </c>
      <c r="GOK56" s="256" t="s">
        <v>112</v>
      </c>
      <c r="GOL56" s="256" t="s">
        <v>112</v>
      </c>
      <c r="GOM56" s="256" t="s">
        <v>112</v>
      </c>
      <c r="GON56" s="256" t="s">
        <v>112</v>
      </c>
      <c r="GOO56" s="256" t="s">
        <v>112</v>
      </c>
      <c r="GOP56" s="256" t="s">
        <v>112</v>
      </c>
      <c r="GOQ56" s="256" t="s">
        <v>112</v>
      </c>
      <c r="GOR56" s="256" t="s">
        <v>112</v>
      </c>
      <c r="GOS56" s="256" t="s">
        <v>112</v>
      </c>
      <c r="GOT56" s="256" t="s">
        <v>112</v>
      </c>
      <c r="GOU56" s="256" t="s">
        <v>112</v>
      </c>
      <c r="GOV56" s="256" t="s">
        <v>112</v>
      </c>
      <c r="GOW56" s="256" t="s">
        <v>112</v>
      </c>
      <c r="GOX56" s="256" t="s">
        <v>112</v>
      </c>
      <c r="GOY56" s="256" t="s">
        <v>112</v>
      </c>
      <c r="GOZ56" s="256" t="s">
        <v>112</v>
      </c>
      <c r="GPA56" s="256" t="s">
        <v>112</v>
      </c>
      <c r="GPB56" s="256" t="s">
        <v>112</v>
      </c>
      <c r="GPC56" s="256" t="s">
        <v>112</v>
      </c>
      <c r="GPD56" s="256" t="s">
        <v>112</v>
      </c>
      <c r="GPE56" s="256" t="s">
        <v>112</v>
      </c>
      <c r="GPF56" s="256" t="s">
        <v>112</v>
      </c>
      <c r="GPG56" s="256" t="s">
        <v>112</v>
      </c>
      <c r="GPH56" s="256" t="s">
        <v>112</v>
      </c>
      <c r="GPI56" s="256" t="s">
        <v>112</v>
      </c>
      <c r="GPJ56" s="256" t="s">
        <v>112</v>
      </c>
      <c r="GPK56" s="256" t="s">
        <v>112</v>
      </c>
      <c r="GPL56" s="256" t="s">
        <v>112</v>
      </c>
      <c r="GPM56" s="256" t="s">
        <v>112</v>
      </c>
      <c r="GPN56" s="256" t="s">
        <v>112</v>
      </c>
      <c r="GPO56" s="256" t="s">
        <v>112</v>
      </c>
      <c r="GPP56" s="256" t="s">
        <v>112</v>
      </c>
      <c r="GPQ56" s="256" t="s">
        <v>112</v>
      </c>
      <c r="GPR56" s="256" t="s">
        <v>112</v>
      </c>
      <c r="GPS56" s="256" t="s">
        <v>112</v>
      </c>
      <c r="GPT56" s="256" t="s">
        <v>112</v>
      </c>
      <c r="GPU56" s="256" t="s">
        <v>112</v>
      </c>
      <c r="GPV56" s="256" t="s">
        <v>112</v>
      </c>
      <c r="GPW56" s="256" t="s">
        <v>112</v>
      </c>
      <c r="GPX56" s="256" t="s">
        <v>112</v>
      </c>
      <c r="GPY56" s="256" t="s">
        <v>112</v>
      </c>
      <c r="GPZ56" s="256" t="s">
        <v>112</v>
      </c>
      <c r="GQA56" s="256" t="s">
        <v>112</v>
      </c>
      <c r="GQB56" s="256" t="s">
        <v>112</v>
      </c>
      <c r="GQC56" s="256" t="s">
        <v>112</v>
      </c>
      <c r="GQD56" s="256" t="s">
        <v>112</v>
      </c>
      <c r="GQE56" s="256" t="s">
        <v>112</v>
      </c>
      <c r="GQF56" s="256" t="s">
        <v>112</v>
      </c>
      <c r="GQG56" s="256" t="s">
        <v>112</v>
      </c>
      <c r="GQH56" s="256" t="s">
        <v>112</v>
      </c>
      <c r="GQI56" s="256" t="s">
        <v>112</v>
      </c>
      <c r="GQJ56" s="256" t="s">
        <v>112</v>
      </c>
      <c r="GQK56" s="256" t="s">
        <v>112</v>
      </c>
      <c r="GQL56" s="256" t="s">
        <v>112</v>
      </c>
      <c r="GQM56" s="256" t="s">
        <v>112</v>
      </c>
      <c r="GQN56" s="256" t="s">
        <v>112</v>
      </c>
      <c r="GQO56" s="256" t="s">
        <v>112</v>
      </c>
      <c r="GQP56" s="256" t="s">
        <v>112</v>
      </c>
      <c r="GQQ56" s="256" t="s">
        <v>112</v>
      </c>
      <c r="GQR56" s="256" t="s">
        <v>112</v>
      </c>
      <c r="GQS56" s="256" t="s">
        <v>112</v>
      </c>
      <c r="GQT56" s="256" t="s">
        <v>112</v>
      </c>
      <c r="GQU56" s="256" t="s">
        <v>112</v>
      </c>
      <c r="GQV56" s="256" t="s">
        <v>112</v>
      </c>
      <c r="GQW56" s="256" t="s">
        <v>112</v>
      </c>
      <c r="GQX56" s="256" t="s">
        <v>112</v>
      </c>
      <c r="GQY56" s="256" t="s">
        <v>112</v>
      </c>
      <c r="GQZ56" s="256" t="s">
        <v>112</v>
      </c>
      <c r="GRA56" s="256" t="s">
        <v>112</v>
      </c>
      <c r="GRB56" s="256" t="s">
        <v>112</v>
      </c>
      <c r="GRC56" s="256" t="s">
        <v>112</v>
      </c>
      <c r="GRD56" s="256" t="s">
        <v>112</v>
      </c>
      <c r="GRE56" s="256" t="s">
        <v>112</v>
      </c>
      <c r="GRF56" s="256" t="s">
        <v>112</v>
      </c>
      <c r="GRG56" s="256" t="s">
        <v>112</v>
      </c>
      <c r="GRH56" s="256" t="s">
        <v>112</v>
      </c>
      <c r="GRI56" s="256" t="s">
        <v>112</v>
      </c>
      <c r="GRJ56" s="256" t="s">
        <v>112</v>
      </c>
      <c r="GRK56" s="256" t="s">
        <v>112</v>
      </c>
      <c r="GRL56" s="256" t="s">
        <v>112</v>
      </c>
      <c r="GRM56" s="256" t="s">
        <v>112</v>
      </c>
      <c r="GRN56" s="256" t="s">
        <v>112</v>
      </c>
      <c r="GRO56" s="256" t="s">
        <v>112</v>
      </c>
      <c r="GRP56" s="256" t="s">
        <v>112</v>
      </c>
      <c r="GRQ56" s="256" t="s">
        <v>112</v>
      </c>
      <c r="GRR56" s="256" t="s">
        <v>112</v>
      </c>
      <c r="GRS56" s="256" t="s">
        <v>112</v>
      </c>
      <c r="GRT56" s="256" t="s">
        <v>112</v>
      </c>
      <c r="GRU56" s="256" t="s">
        <v>112</v>
      </c>
      <c r="GRV56" s="256" t="s">
        <v>112</v>
      </c>
      <c r="GRW56" s="256" t="s">
        <v>112</v>
      </c>
      <c r="GRX56" s="256" t="s">
        <v>112</v>
      </c>
      <c r="GRY56" s="256" t="s">
        <v>112</v>
      </c>
      <c r="GRZ56" s="256" t="s">
        <v>112</v>
      </c>
      <c r="GSA56" s="256" t="s">
        <v>112</v>
      </c>
      <c r="GSB56" s="256" t="s">
        <v>112</v>
      </c>
      <c r="GSC56" s="256" t="s">
        <v>112</v>
      </c>
      <c r="GSD56" s="256" t="s">
        <v>112</v>
      </c>
      <c r="GSE56" s="256" t="s">
        <v>112</v>
      </c>
      <c r="GSF56" s="256" t="s">
        <v>112</v>
      </c>
      <c r="GSG56" s="256" t="s">
        <v>112</v>
      </c>
      <c r="GSH56" s="256" t="s">
        <v>112</v>
      </c>
      <c r="GSI56" s="256" t="s">
        <v>112</v>
      </c>
      <c r="GSJ56" s="256" t="s">
        <v>112</v>
      </c>
      <c r="GSK56" s="256" t="s">
        <v>112</v>
      </c>
      <c r="GSL56" s="256" t="s">
        <v>112</v>
      </c>
      <c r="GSM56" s="256" t="s">
        <v>112</v>
      </c>
      <c r="GSN56" s="256" t="s">
        <v>112</v>
      </c>
      <c r="GSO56" s="256" t="s">
        <v>112</v>
      </c>
      <c r="GSP56" s="256" t="s">
        <v>112</v>
      </c>
      <c r="GSQ56" s="256" t="s">
        <v>112</v>
      </c>
      <c r="GSR56" s="256" t="s">
        <v>112</v>
      </c>
      <c r="GSS56" s="256" t="s">
        <v>112</v>
      </c>
      <c r="GST56" s="256" t="s">
        <v>112</v>
      </c>
      <c r="GSU56" s="256" t="s">
        <v>112</v>
      </c>
      <c r="GSV56" s="256" t="s">
        <v>112</v>
      </c>
      <c r="GSW56" s="256" t="s">
        <v>112</v>
      </c>
      <c r="GSX56" s="256" t="s">
        <v>112</v>
      </c>
      <c r="GSY56" s="256" t="s">
        <v>112</v>
      </c>
      <c r="GSZ56" s="256" t="s">
        <v>112</v>
      </c>
      <c r="GTA56" s="256" t="s">
        <v>112</v>
      </c>
      <c r="GTB56" s="256" t="s">
        <v>112</v>
      </c>
      <c r="GTC56" s="256" t="s">
        <v>112</v>
      </c>
      <c r="GTD56" s="256" t="s">
        <v>112</v>
      </c>
      <c r="GTE56" s="256" t="s">
        <v>112</v>
      </c>
      <c r="GTF56" s="256" t="s">
        <v>112</v>
      </c>
      <c r="GTG56" s="256" t="s">
        <v>112</v>
      </c>
      <c r="GTH56" s="256" t="s">
        <v>112</v>
      </c>
      <c r="GTI56" s="256" t="s">
        <v>112</v>
      </c>
      <c r="GTJ56" s="256" t="s">
        <v>112</v>
      </c>
      <c r="GTK56" s="256" t="s">
        <v>112</v>
      </c>
      <c r="GTL56" s="256" t="s">
        <v>112</v>
      </c>
      <c r="GTM56" s="256" t="s">
        <v>112</v>
      </c>
      <c r="GTN56" s="256" t="s">
        <v>112</v>
      </c>
      <c r="GTO56" s="256" t="s">
        <v>112</v>
      </c>
      <c r="GTP56" s="256" t="s">
        <v>112</v>
      </c>
      <c r="GTQ56" s="256" t="s">
        <v>112</v>
      </c>
      <c r="GTR56" s="256" t="s">
        <v>112</v>
      </c>
      <c r="GTS56" s="256" t="s">
        <v>112</v>
      </c>
      <c r="GTT56" s="256" t="s">
        <v>112</v>
      </c>
      <c r="GTU56" s="256" t="s">
        <v>112</v>
      </c>
      <c r="GTV56" s="256" t="s">
        <v>112</v>
      </c>
      <c r="GTW56" s="256" t="s">
        <v>112</v>
      </c>
      <c r="GTX56" s="256" t="s">
        <v>112</v>
      </c>
      <c r="GTY56" s="256" t="s">
        <v>112</v>
      </c>
      <c r="GTZ56" s="256" t="s">
        <v>112</v>
      </c>
      <c r="GUA56" s="256" t="s">
        <v>112</v>
      </c>
      <c r="GUB56" s="256" t="s">
        <v>112</v>
      </c>
      <c r="GUC56" s="256" t="s">
        <v>112</v>
      </c>
      <c r="GUD56" s="256" t="s">
        <v>112</v>
      </c>
      <c r="GUE56" s="256" t="s">
        <v>112</v>
      </c>
      <c r="GUF56" s="256" t="s">
        <v>112</v>
      </c>
      <c r="GUG56" s="256" t="s">
        <v>112</v>
      </c>
      <c r="GUH56" s="256" t="s">
        <v>112</v>
      </c>
      <c r="GUI56" s="256" t="s">
        <v>112</v>
      </c>
      <c r="GUJ56" s="256" t="s">
        <v>112</v>
      </c>
      <c r="GUK56" s="256" t="s">
        <v>112</v>
      </c>
      <c r="GUL56" s="256" t="s">
        <v>112</v>
      </c>
      <c r="GUM56" s="256" t="s">
        <v>112</v>
      </c>
      <c r="GUN56" s="256" t="s">
        <v>112</v>
      </c>
      <c r="GUO56" s="256" t="s">
        <v>112</v>
      </c>
      <c r="GUP56" s="256" t="s">
        <v>112</v>
      </c>
      <c r="GUQ56" s="256" t="s">
        <v>112</v>
      </c>
      <c r="GUR56" s="256" t="s">
        <v>112</v>
      </c>
      <c r="GUS56" s="256" t="s">
        <v>112</v>
      </c>
      <c r="GUT56" s="256" t="s">
        <v>112</v>
      </c>
      <c r="GUU56" s="256" t="s">
        <v>112</v>
      </c>
      <c r="GUV56" s="256" t="s">
        <v>112</v>
      </c>
      <c r="GUW56" s="256" t="s">
        <v>112</v>
      </c>
      <c r="GUX56" s="256" t="s">
        <v>112</v>
      </c>
      <c r="GUY56" s="256" t="s">
        <v>112</v>
      </c>
      <c r="GUZ56" s="256" t="s">
        <v>112</v>
      </c>
      <c r="GVA56" s="256" t="s">
        <v>112</v>
      </c>
      <c r="GVB56" s="256" t="s">
        <v>112</v>
      </c>
      <c r="GVC56" s="256" t="s">
        <v>112</v>
      </c>
      <c r="GVD56" s="256" t="s">
        <v>112</v>
      </c>
      <c r="GVE56" s="256" t="s">
        <v>112</v>
      </c>
      <c r="GVF56" s="256" t="s">
        <v>112</v>
      </c>
      <c r="GVG56" s="256" t="s">
        <v>112</v>
      </c>
      <c r="GVH56" s="256" t="s">
        <v>112</v>
      </c>
      <c r="GVI56" s="256" t="s">
        <v>112</v>
      </c>
      <c r="GVJ56" s="256" t="s">
        <v>112</v>
      </c>
      <c r="GVK56" s="256" t="s">
        <v>112</v>
      </c>
      <c r="GVL56" s="256" t="s">
        <v>112</v>
      </c>
      <c r="GVM56" s="256" t="s">
        <v>112</v>
      </c>
      <c r="GVN56" s="256" t="s">
        <v>112</v>
      </c>
      <c r="GVO56" s="256" t="s">
        <v>112</v>
      </c>
      <c r="GVP56" s="256" t="s">
        <v>112</v>
      </c>
      <c r="GVQ56" s="256" t="s">
        <v>112</v>
      </c>
      <c r="GVR56" s="256" t="s">
        <v>112</v>
      </c>
      <c r="GVS56" s="256" t="s">
        <v>112</v>
      </c>
      <c r="GVT56" s="256" t="s">
        <v>112</v>
      </c>
      <c r="GVU56" s="256" t="s">
        <v>112</v>
      </c>
      <c r="GVV56" s="256" t="s">
        <v>112</v>
      </c>
      <c r="GVW56" s="256" t="s">
        <v>112</v>
      </c>
      <c r="GVX56" s="256" t="s">
        <v>112</v>
      </c>
      <c r="GVY56" s="256" t="s">
        <v>112</v>
      </c>
      <c r="GVZ56" s="256" t="s">
        <v>112</v>
      </c>
      <c r="GWA56" s="256" t="s">
        <v>112</v>
      </c>
      <c r="GWB56" s="256" t="s">
        <v>112</v>
      </c>
      <c r="GWC56" s="256" t="s">
        <v>112</v>
      </c>
      <c r="GWD56" s="256" t="s">
        <v>112</v>
      </c>
      <c r="GWE56" s="256" t="s">
        <v>112</v>
      </c>
      <c r="GWF56" s="256" t="s">
        <v>112</v>
      </c>
      <c r="GWG56" s="256" t="s">
        <v>112</v>
      </c>
      <c r="GWH56" s="256" t="s">
        <v>112</v>
      </c>
      <c r="GWI56" s="256" t="s">
        <v>112</v>
      </c>
      <c r="GWJ56" s="256" t="s">
        <v>112</v>
      </c>
      <c r="GWK56" s="256" t="s">
        <v>112</v>
      </c>
      <c r="GWL56" s="256" t="s">
        <v>112</v>
      </c>
      <c r="GWM56" s="256" t="s">
        <v>112</v>
      </c>
      <c r="GWN56" s="256" t="s">
        <v>112</v>
      </c>
      <c r="GWO56" s="256" t="s">
        <v>112</v>
      </c>
      <c r="GWP56" s="256" t="s">
        <v>112</v>
      </c>
      <c r="GWQ56" s="256" t="s">
        <v>112</v>
      </c>
      <c r="GWR56" s="256" t="s">
        <v>112</v>
      </c>
      <c r="GWS56" s="256" t="s">
        <v>112</v>
      </c>
      <c r="GWT56" s="256" t="s">
        <v>112</v>
      </c>
      <c r="GWU56" s="256" t="s">
        <v>112</v>
      </c>
      <c r="GWV56" s="256" t="s">
        <v>112</v>
      </c>
      <c r="GWW56" s="256" t="s">
        <v>112</v>
      </c>
      <c r="GWX56" s="256" t="s">
        <v>112</v>
      </c>
      <c r="GWY56" s="256" t="s">
        <v>112</v>
      </c>
      <c r="GWZ56" s="256" t="s">
        <v>112</v>
      </c>
      <c r="GXA56" s="256" t="s">
        <v>112</v>
      </c>
      <c r="GXB56" s="256" t="s">
        <v>112</v>
      </c>
      <c r="GXC56" s="256" t="s">
        <v>112</v>
      </c>
      <c r="GXD56" s="256" t="s">
        <v>112</v>
      </c>
      <c r="GXE56" s="256" t="s">
        <v>112</v>
      </c>
      <c r="GXF56" s="256" t="s">
        <v>112</v>
      </c>
      <c r="GXG56" s="256" t="s">
        <v>112</v>
      </c>
      <c r="GXH56" s="256" t="s">
        <v>112</v>
      </c>
      <c r="GXI56" s="256" t="s">
        <v>112</v>
      </c>
      <c r="GXJ56" s="256" t="s">
        <v>112</v>
      </c>
      <c r="GXK56" s="256" t="s">
        <v>112</v>
      </c>
      <c r="GXL56" s="256" t="s">
        <v>112</v>
      </c>
      <c r="GXM56" s="256" t="s">
        <v>112</v>
      </c>
      <c r="GXN56" s="256" t="s">
        <v>112</v>
      </c>
      <c r="GXO56" s="256" t="s">
        <v>112</v>
      </c>
      <c r="GXP56" s="256" t="s">
        <v>112</v>
      </c>
      <c r="GXQ56" s="256" t="s">
        <v>112</v>
      </c>
      <c r="GXR56" s="256" t="s">
        <v>112</v>
      </c>
      <c r="GXS56" s="256" t="s">
        <v>112</v>
      </c>
      <c r="GXT56" s="256" t="s">
        <v>112</v>
      </c>
      <c r="GXU56" s="256" t="s">
        <v>112</v>
      </c>
      <c r="GXV56" s="256" t="s">
        <v>112</v>
      </c>
      <c r="GXW56" s="256" t="s">
        <v>112</v>
      </c>
      <c r="GXX56" s="256" t="s">
        <v>112</v>
      </c>
      <c r="GXY56" s="256" t="s">
        <v>112</v>
      </c>
      <c r="GXZ56" s="256" t="s">
        <v>112</v>
      </c>
      <c r="GYA56" s="256" t="s">
        <v>112</v>
      </c>
      <c r="GYB56" s="256" t="s">
        <v>112</v>
      </c>
      <c r="GYC56" s="256" t="s">
        <v>112</v>
      </c>
      <c r="GYD56" s="256" t="s">
        <v>112</v>
      </c>
      <c r="GYE56" s="256" t="s">
        <v>112</v>
      </c>
      <c r="GYF56" s="256" t="s">
        <v>112</v>
      </c>
      <c r="GYG56" s="256" t="s">
        <v>112</v>
      </c>
      <c r="GYH56" s="256" t="s">
        <v>112</v>
      </c>
      <c r="GYI56" s="256" t="s">
        <v>112</v>
      </c>
      <c r="GYJ56" s="256" t="s">
        <v>112</v>
      </c>
      <c r="GYK56" s="256" t="s">
        <v>112</v>
      </c>
      <c r="GYL56" s="256" t="s">
        <v>112</v>
      </c>
      <c r="GYM56" s="256" t="s">
        <v>112</v>
      </c>
      <c r="GYN56" s="256" t="s">
        <v>112</v>
      </c>
      <c r="GYO56" s="256" t="s">
        <v>112</v>
      </c>
      <c r="GYP56" s="256" t="s">
        <v>112</v>
      </c>
      <c r="GYQ56" s="256" t="s">
        <v>112</v>
      </c>
      <c r="GYR56" s="256" t="s">
        <v>112</v>
      </c>
      <c r="GYS56" s="256" t="s">
        <v>112</v>
      </c>
      <c r="GYT56" s="256" t="s">
        <v>112</v>
      </c>
      <c r="GYU56" s="256" t="s">
        <v>112</v>
      </c>
      <c r="GYV56" s="256" t="s">
        <v>112</v>
      </c>
      <c r="GYW56" s="256" t="s">
        <v>112</v>
      </c>
      <c r="GYX56" s="256" t="s">
        <v>112</v>
      </c>
      <c r="GYY56" s="256" t="s">
        <v>112</v>
      </c>
      <c r="GYZ56" s="256" t="s">
        <v>112</v>
      </c>
      <c r="GZA56" s="256" t="s">
        <v>112</v>
      </c>
      <c r="GZB56" s="256" t="s">
        <v>112</v>
      </c>
      <c r="GZC56" s="256" t="s">
        <v>112</v>
      </c>
      <c r="GZD56" s="256" t="s">
        <v>112</v>
      </c>
      <c r="GZE56" s="256" t="s">
        <v>112</v>
      </c>
      <c r="GZF56" s="256" t="s">
        <v>112</v>
      </c>
      <c r="GZG56" s="256" t="s">
        <v>112</v>
      </c>
      <c r="GZH56" s="256" t="s">
        <v>112</v>
      </c>
      <c r="GZI56" s="256" t="s">
        <v>112</v>
      </c>
      <c r="GZJ56" s="256" t="s">
        <v>112</v>
      </c>
      <c r="GZK56" s="256" t="s">
        <v>112</v>
      </c>
      <c r="GZL56" s="256" t="s">
        <v>112</v>
      </c>
      <c r="GZM56" s="256" t="s">
        <v>112</v>
      </c>
      <c r="GZN56" s="256" t="s">
        <v>112</v>
      </c>
      <c r="GZO56" s="256" t="s">
        <v>112</v>
      </c>
      <c r="GZP56" s="256" t="s">
        <v>112</v>
      </c>
      <c r="GZQ56" s="256" t="s">
        <v>112</v>
      </c>
      <c r="GZR56" s="256" t="s">
        <v>112</v>
      </c>
      <c r="GZS56" s="256" t="s">
        <v>112</v>
      </c>
      <c r="GZT56" s="256" t="s">
        <v>112</v>
      </c>
      <c r="GZU56" s="256" t="s">
        <v>112</v>
      </c>
      <c r="GZV56" s="256" t="s">
        <v>112</v>
      </c>
      <c r="GZW56" s="256" t="s">
        <v>112</v>
      </c>
      <c r="GZX56" s="256" t="s">
        <v>112</v>
      </c>
      <c r="GZY56" s="256" t="s">
        <v>112</v>
      </c>
      <c r="GZZ56" s="256" t="s">
        <v>112</v>
      </c>
      <c r="HAA56" s="256" t="s">
        <v>112</v>
      </c>
      <c r="HAB56" s="256" t="s">
        <v>112</v>
      </c>
      <c r="HAC56" s="256" t="s">
        <v>112</v>
      </c>
      <c r="HAD56" s="256" t="s">
        <v>112</v>
      </c>
      <c r="HAE56" s="256" t="s">
        <v>112</v>
      </c>
      <c r="HAF56" s="256" t="s">
        <v>112</v>
      </c>
      <c r="HAG56" s="256" t="s">
        <v>112</v>
      </c>
      <c r="HAH56" s="256" t="s">
        <v>112</v>
      </c>
      <c r="HAI56" s="256" t="s">
        <v>112</v>
      </c>
      <c r="HAJ56" s="256" t="s">
        <v>112</v>
      </c>
      <c r="HAK56" s="256" t="s">
        <v>112</v>
      </c>
      <c r="HAL56" s="256" t="s">
        <v>112</v>
      </c>
      <c r="HAM56" s="256" t="s">
        <v>112</v>
      </c>
      <c r="HAN56" s="256" t="s">
        <v>112</v>
      </c>
      <c r="HAO56" s="256" t="s">
        <v>112</v>
      </c>
      <c r="HAP56" s="256" t="s">
        <v>112</v>
      </c>
      <c r="HAQ56" s="256" t="s">
        <v>112</v>
      </c>
      <c r="HAR56" s="256" t="s">
        <v>112</v>
      </c>
      <c r="HAS56" s="256" t="s">
        <v>112</v>
      </c>
      <c r="HAT56" s="256" t="s">
        <v>112</v>
      </c>
      <c r="HAU56" s="256" t="s">
        <v>112</v>
      </c>
      <c r="HAV56" s="256" t="s">
        <v>112</v>
      </c>
      <c r="HAW56" s="256" t="s">
        <v>112</v>
      </c>
      <c r="HAX56" s="256" t="s">
        <v>112</v>
      </c>
      <c r="HAY56" s="256" t="s">
        <v>112</v>
      </c>
      <c r="HAZ56" s="256" t="s">
        <v>112</v>
      </c>
      <c r="HBA56" s="256" t="s">
        <v>112</v>
      </c>
      <c r="HBB56" s="256" t="s">
        <v>112</v>
      </c>
      <c r="HBC56" s="256" t="s">
        <v>112</v>
      </c>
      <c r="HBD56" s="256" t="s">
        <v>112</v>
      </c>
      <c r="HBE56" s="256" t="s">
        <v>112</v>
      </c>
      <c r="HBF56" s="256" t="s">
        <v>112</v>
      </c>
      <c r="HBG56" s="256" t="s">
        <v>112</v>
      </c>
      <c r="HBH56" s="256" t="s">
        <v>112</v>
      </c>
      <c r="HBI56" s="256" t="s">
        <v>112</v>
      </c>
      <c r="HBJ56" s="256" t="s">
        <v>112</v>
      </c>
      <c r="HBK56" s="256" t="s">
        <v>112</v>
      </c>
      <c r="HBL56" s="256" t="s">
        <v>112</v>
      </c>
      <c r="HBM56" s="256" t="s">
        <v>112</v>
      </c>
      <c r="HBN56" s="256" t="s">
        <v>112</v>
      </c>
      <c r="HBO56" s="256" t="s">
        <v>112</v>
      </c>
      <c r="HBP56" s="256" t="s">
        <v>112</v>
      </c>
      <c r="HBQ56" s="256" t="s">
        <v>112</v>
      </c>
      <c r="HBR56" s="256" t="s">
        <v>112</v>
      </c>
      <c r="HBS56" s="256" t="s">
        <v>112</v>
      </c>
      <c r="HBT56" s="256" t="s">
        <v>112</v>
      </c>
      <c r="HBU56" s="256" t="s">
        <v>112</v>
      </c>
      <c r="HBV56" s="256" t="s">
        <v>112</v>
      </c>
      <c r="HBW56" s="256" t="s">
        <v>112</v>
      </c>
      <c r="HBX56" s="256" t="s">
        <v>112</v>
      </c>
      <c r="HBY56" s="256" t="s">
        <v>112</v>
      </c>
      <c r="HBZ56" s="256" t="s">
        <v>112</v>
      </c>
      <c r="HCA56" s="256" t="s">
        <v>112</v>
      </c>
      <c r="HCB56" s="256" t="s">
        <v>112</v>
      </c>
      <c r="HCC56" s="256" t="s">
        <v>112</v>
      </c>
      <c r="HCD56" s="256" t="s">
        <v>112</v>
      </c>
      <c r="HCE56" s="256" t="s">
        <v>112</v>
      </c>
      <c r="HCF56" s="256" t="s">
        <v>112</v>
      </c>
      <c r="HCG56" s="256" t="s">
        <v>112</v>
      </c>
      <c r="HCH56" s="256" t="s">
        <v>112</v>
      </c>
      <c r="HCI56" s="256" t="s">
        <v>112</v>
      </c>
      <c r="HCJ56" s="256" t="s">
        <v>112</v>
      </c>
      <c r="HCK56" s="256" t="s">
        <v>112</v>
      </c>
      <c r="HCL56" s="256" t="s">
        <v>112</v>
      </c>
      <c r="HCM56" s="256" t="s">
        <v>112</v>
      </c>
      <c r="HCN56" s="256" t="s">
        <v>112</v>
      </c>
      <c r="HCO56" s="256" t="s">
        <v>112</v>
      </c>
      <c r="HCP56" s="256" t="s">
        <v>112</v>
      </c>
      <c r="HCQ56" s="256" t="s">
        <v>112</v>
      </c>
      <c r="HCR56" s="256" t="s">
        <v>112</v>
      </c>
      <c r="HCS56" s="256" t="s">
        <v>112</v>
      </c>
      <c r="HCT56" s="256" t="s">
        <v>112</v>
      </c>
      <c r="HCU56" s="256" t="s">
        <v>112</v>
      </c>
      <c r="HCV56" s="256" t="s">
        <v>112</v>
      </c>
      <c r="HCW56" s="256" t="s">
        <v>112</v>
      </c>
      <c r="HCX56" s="256" t="s">
        <v>112</v>
      </c>
      <c r="HCY56" s="256" t="s">
        <v>112</v>
      </c>
      <c r="HCZ56" s="256" t="s">
        <v>112</v>
      </c>
      <c r="HDA56" s="256" t="s">
        <v>112</v>
      </c>
      <c r="HDB56" s="256" t="s">
        <v>112</v>
      </c>
      <c r="HDC56" s="256" t="s">
        <v>112</v>
      </c>
      <c r="HDD56" s="256" t="s">
        <v>112</v>
      </c>
      <c r="HDE56" s="256" t="s">
        <v>112</v>
      </c>
      <c r="HDF56" s="256" t="s">
        <v>112</v>
      </c>
      <c r="HDG56" s="256" t="s">
        <v>112</v>
      </c>
      <c r="HDH56" s="256" t="s">
        <v>112</v>
      </c>
      <c r="HDI56" s="256" t="s">
        <v>112</v>
      </c>
      <c r="HDJ56" s="256" t="s">
        <v>112</v>
      </c>
      <c r="HDK56" s="256" t="s">
        <v>112</v>
      </c>
      <c r="HDL56" s="256" t="s">
        <v>112</v>
      </c>
      <c r="HDM56" s="256" t="s">
        <v>112</v>
      </c>
      <c r="HDN56" s="256" t="s">
        <v>112</v>
      </c>
      <c r="HDO56" s="256" t="s">
        <v>112</v>
      </c>
      <c r="HDP56" s="256" t="s">
        <v>112</v>
      </c>
      <c r="HDQ56" s="256" t="s">
        <v>112</v>
      </c>
      <c r="HDR56" s="256" t="s">
        <v>112</v>
      </c>
      <c r="HDS56" s="256" t="s">
        <v>112</v>
      </c>
      <c r="HDT56" s="256" t="s">
        <v>112</v>
      </c>
      <c r="HDU56" s="256" t="s">
        <v>112</v>
      </c>
      <c r="HDV56" s="256" t="s">
        <v>112</v>
      </c>
      <c r="HDW56" s="256" t="s">
        <v>112</v>
      </c>
      <c r="HDX56" s="256" t="s">
        <v>112</v>
      </c>
      <c r="HDY56" s="256" t="s">
        <v>112</v>
      </c>
      <c r="HDZ56" s="256" t="s">
        <v>112</v>
      </c>
      <c r="HEA56" s="256" t="s">
        <v>112</v>
      </c>
      <c r="HEB56" s="256" t="s">
        <v>112</v>
      </c>
      <c r="HEC56" s="256" t="s">
        <v>112</v>
      </c>
      <c r="HED56" s="256" t="s">
        <v>112</v>
      </c>
      <c r="HEE56" s="256" t="s">
        <v>112</v>
      </c>
      <c r="HEF56" s="256" t="s">
        <v>112</v>
      </c>
      <c r="HEG56" s="256" t="s">
        <v>112</v>
      </c>
      <c r="HEH56" s="256" t="s">
        <v>112</v>
      </c>
      <c r="HEI56" s="256" t="s">
        <v>112</v>
      </c>
      <c r="HEJ56" s="256" t="s">
        <v>112</v>
      </c>
      <c r="HEK56" s="256" t="s">
        <v>112</v>
      </c>
      <c r="HEL56" s="256" t="s">
        <v>112</v>
      </c>
      <c r="HEM56" s="256" t="s">
        <v>112</v>
      </c>
      <c r="HEN56" s="256" t="s">
        <v>112</v>
      </c>
      <c r="HEO56" s="256" t="s">
        <v>112</v>
      </c>
      <c r="HEP56" s="256" t="s">
        <v>112</v>
      </c>
      <c r="HEQ56" s="256" t="s">
        <v>112</v>
      </c>
      <c r="HER56" s="256" t="s">
        <v>112</v>
      </c>
      <c r="HES56" s="256" t="s">
        <v>112</v>
      </c>
      <c r="HET56" s="256" t="s">
        <v>112</v>
      </c>
      <c r="HEU56" s="256" t="s">
        <v>112</v>
      </c>
      <c r="HEV56" s="256" t="s">
        <v>112</v>
      </c>
      <c r="HEW56" s="256" t="s">
        <v>112</v>
      </c>
      <c r="HEX56" s="256" t="s">
        <v>112</v>
      </c>
      <c r="HEY56" s="256" t="s">
        <v>112</v>
      </c>
      <c r="HEZ56" s="256" t="s">
        <v>112</v>
      </c>
      <c r="HFA56" s="256" t="s">
        <v>112</v>
      </c>
      <c r="HFB56" s="256" t="s">
        <v>112</v>
      </c>
      <c r="HFC56" s="256" t="s">
        <v>112</v>
      </c>
      <c r="HFD56" s="256" t="s">
        <v>112</v>
      </c>
      <c r="HFE56" s="256" t="s">
        <v>112</v>
      </c>
      <c r="HFF56" s="256" t="s">
        <v>112</v>
      </c>
      <c r="HFG56" s="256" t="s">
        <v>112</v>
      </c>
      <c r="HFH56" s="256" t="s">
        <v>112</v>
      </c>
      <c r="HFI56" s="256" t="s">
        <v>112</v>
      </c>
      <c r="HFJ56" s="256" t="s">
        <v>112</v>
      </c>
      <c r="HFK56" s="256" t="s">
        <v>112</v>
      </c>
      <c r="HFL56" s="256" t="s">
        <v>112</v>
      </c>
      <c r="HFM56" s="256" t="s">
        <v>112</v>
      </c>
      <c r="HFN56" s="256" t="s">
        <v>112</v>
      </c>
      <c r="HFO56" s="256" t="s">
        <v>112</v>
      </c>
      <c r="HFP56" s="256" t="s">
        <v>112</v>
      </c>
      <c r="HFQ56" s="256" t="s">
        <v>112</v>
      </c>
      <c r="HFR56" s="256" t="s">
        <v>112</v>
      </c>
      <c r="HFS56" s="256" t="s">
        <v>112</v>
      </c>
      <c r="HFT56" s="256" t="s">
        <v>112</v>
      </c>
      <c r="HFU56" s="256" t="s">
        <v>112</v>
      </c>
      <c r="HFV56" s="256" t="s">
        <v>112</v>
      </c>
      <c r="HFW56" s="256" t="s">
        <v>112</v>
      </c>
      <c r="HFX56" s="256" t="s">
        <v>112</v>
      </c>
      <c r="HFY56" s="256" t="s">
        <v>112</v>
      </c>
      <c r="HFZ56" s="256" t="s">
        <v>112</v>
      </c>
      <c r="HGA56" s="256" t="s">
        <v>112</v>
      </c>
      <c r="HGB56" s="256" t="s">
        <v>112</v>
      </c>
      <c r="HGC56" s="256" t="s">
        <v>112</v>
      </c>
      <c r="HGD56" s="256" t="s">
        <v>112</v>
      </c>
      <c r="HGE56" s="256" t="s">
        <v>112</v>
      </c>
      <c r="HGF56" s="256" t="s">
        <v>112</v>
      </c>
      <c r="HGG56" s="256" t="s">
        <v>112</v>
      </c>
      <c r="HGH56" s="256" t="s">
        <v>112</v>
      </c>
      <c r="HGI56" s="256" t="s">
        <v>112</v>
      </c>
      <c r="HGJ56" s="256" t="s">
        <v>112</v>
      </c>
      <c r="HGK56" s="256" t="s">
        <v>112</v>
      </c>
      <c r="HGL56" s="256" t="s">
        <v>112</v>
      </c>
      <c r="HGM56" s="256" t="s">
        <v>112</v>
      </c>
      <c r="HGN56" s="256" t="s">
        <v>112</v>
      </c>
      <c r="HGO56" s="256" t="s">
        <v>112</v>
      </c>
      <c r="HGP56" s="256" t="s">
        <v>112</v>
      </c>
      <c r="HGQ56" s="256" t="s">
        <v>112</v>
      </c>
      <c r="HGR56" s="256" t="s">
        <v>112</v>
      </c>
      <c r="HGS56" s="256" t="s">
        <v>112</v>
      </c>
      <c r="HGT56" s="256" t="s">
        <v>112</v>
      </c>
      <c r="HGU56" s="256" t="s">
        <v>112</v>
      </c>
      <c r="HGV56" s="256" t="s">
        <v>112</v>
      </c>
      <c r="HGW56" s="256" t="s">
        <v>112</v>
      </c>
      <c r="HGX56" s="256" t="s">
        <v>112</v>
      </c>
      <c r="HGY56" s="256" t="s">
        <v>112</v>
      </c>
      <c r="HGZ56" s="256" t="s">
        <v>112</v>
      </c>
      <c r="HHA56" s="256" t="s">
        <v>112</v>
      </c>
      <c r="HHB56" s="256" t="s">
        <v>112</v>
      </c>
      <c r="HHC56" s="256" t="s">
        <v>112</v>
      </c>
      <c r="HHD56" s="256" t="s">
        <v>112</v>
      </c>
      <c r="HHE56" s="256" t="s">
        <v>112</v>
      </c>
      <c r="HHF56" s="256" t="s">
        <v>112</v>
      </c>
      <c r="HHG56" s="256" t="s">
        <v>112</v>
      </c>
      <c r="HHH56" s="256" t="s">
        <v>112</v>
      </c>
      <c r="HHI56" s="256" t="s">
        <v>112</v>
      </c>
      <c r="HHJ56" s="256" t="s">
        <v>112</v>
      </c>
      <c r="HHK56" s="256" t="s">
        <v>112</v>
      </c>
      <c r="HHL56" s="256" t="s">
        <v>112</v>
      </c>
      <c r="HHM56" s="256" t="s">
        <v>112</v>
      </c>
      <c r="HHN56" s="256" t="s">
        <v>112</v>
      </c>
      <c r="HHO56" s="256" t="s">
        <v>112</v>
      </c>
      <c r="HHP56" s="256" t="s">
        <v>112</v>
      </c>
      <c r="HHQ56" s="256" t="s">
        <v>112</v>
      </c>
      <c r="HHR56" s="256" t="s">
        <v>112</v>
      </c>
      <c r="HHS56" s="256" t="s">
        <v>112</v>
      </c>
      <c r="HHT56" s="256" t="s">
        <v>112</v>
      </c>
      <c r="HHU56" s="256" t="s">
        <v>112</v>
      </c>
      <c r="HHV56" s="256" t="s">
        <v>112</v>
      </c>
      <c r="HHW56" s="256" t="s">
        <v>112</v>
      </c>
      <c r="HHX56" s="256" t="s">
        <v>112</v>
      </c>
      <c r="HHY56" s="256" t="s">
        <v>112</v>
      </c>
      <c r="HHZ56" s="256" t="s">
        <v>112</v>
      </c>
      <c r="HIA56" s="256" t="s">
        <v>112</v>
      </c>
      <c r="HIB56" s="256" t="s">
        <v>112</v>
      </c>
      <c r="HIC56" s="256" t="s">
        <v>112</v>
      </c>
      <c r="HID56" s="256" t="s">
        <v>112</v>
      </c>
      <c r="HIE56" s="256" t="s">
        <v>112</v>
      </c>
      <c r="HIF56" s="256" t="s">
        <v>112</v>
      </c>
      <c r="HIG56" s="256" t="s">
        <v>112</v>
      </c>
      <c r="HIH56" s="256" t="s">
        <v>112</v>
      </c>
      <c r="HII56" s="256" t="s">
        <v>112</v>
      </c>
      <c r="HIJ56" s="256" t="s">
        <v>112</v>
      </c>
      <c r="HIK56" s="256" t="s">
        <v>112</v>
      </c>
      <c r="HIL56" s="256" t="s">
        <v>112</v>
      </c>
      <c r="HIM56" s="256" t="s">
        <v>112</v>
      </c>
      <c r="HIN56" s="256" t="s">
        <v>112</v>
      </c>
      <c r="HIO56" s="256" t="s">
        <v>112</v>
      </c>
      <c r="HIP56" s="256" t="s">
        <v>112</v>
      </c>
      <c r="HIQ56" s="256" t="s">
        <v>112</v>
      </c>
      <c r="HIR56" s="256" t="s">
        <v>112</v>
      </c>
      <c r="HIS56" s="256" t="s">
        <v>112</v>
      </c>
      <c r="HIT56" s="256" t="s">
        <v>112</v>
      </c>
      <c r="HIU56" s="256" t="s">
        <v>112</v>
      </c>
      <c r="HIV56" s="256" t="s">
        <v>112</v>
      </c>
      <c r="HIW56" s="256" t="s">
        <v>112</v>
      </c>
      <c r="HIX56" s="256" t="s">
        <v>112</v>
      </c>
      <c r="HIY56" s="256" t="s">
        <v>112</v>
      </c>
      <c r="HIZ56" s="256" t="s">
        <v>112</v>
      </c>
      <c r="HJA56" s="256" t="s">
        <v>112</v>
      </c>
      <c r="HJB56" s="256" t="s">
        <v>112</v>
      </c>
      <c r="HJC56" s="256" t="s">
        <v>112</v>
      </c>
      <c r="HJD56" s="256" t="s">
        <v>112</v>
      </c>
      <c r="HJE56" s="256" t="s">
        <v>112</v>
      </c>
      <c r="HJF56" s="256" t="s">
        <v>112</v>
      </c>
      <c r="HJG56" s="256" t="s">
        <v>112</v>
      </c>
      <c r="HJH56" s="256" t="s">
        <v>112</v>
      </c>
      <c r="HJI56" s="256" t="s">
        <v>112</v>
      </c>
      <c r="HJJ56" s="256" t="s">
        <v>112</v>
      </c>
      <c r="HJK56" s="256" t="s">
        <v>112</v>
      </c>
      <c r="HJL56" s="256" t="s">
        <v>112</v>
      </c>
      <c r="HJM56" s="256" t="s">
        <v>112</v>
      </c>
      <c r="HJN56" s="256" t="s">
        <v>112</v>
      </c>
      <c r="HJO56" s="256" t="s">
        <v>112</v>
      </c>
      <c r="HJP56" s="256" t="s">
        <v>112</v>
      </c>
      <c r="HJQ56" s="256" t="s">
        <v>112</v>
      </c>
      <c r="HJR56" s="256" t="s">
        <v>112</v>
      </c>
      <c r="HJS56" s="256" t="s">
        <v>112</v>
      </c>
      <c r="HJT56" s="256" t="s">
        <v>112</v>
      </c>
      <c r="HJU56" s="256" t="s">
        <v>112</v>
      </c>
      <c r="HJV56" s="256" t="s">
        <v>112</v>
      </c>
      <c r="HJW56" s="256" t="s">
        <v>112</v>
      </c>
      <c r="HJX56" s="256" t="s">
        <v>112</v>
      </c>
      <c r="HJY56" s="256" t="s">
        <v>112</v>
      </c>
      <c r="HJZ56" s="256" t="s">
        <v>112</v>
      </c>
      <c r="HKA56" s="256" t="s">
        <v>112</v>
      </c>
      <c r="HKB56" s="256" t="s">
        <v>112</v>
      </c>
      <c r="HKC56" s="256" t="s">
        <v>112</v>
      </c>
      <c r="HKD56" s="256" t="s">
        <v>112</v>
      </c>
      <c r="HKE56" s="256" t="s">
        <v>112</v>
      </c>
      <c r="HKF56" s="256" t="s">
        <v>112</v>
      </c>
      <c r="HKG56" s="256" t="s">
        <v>112</v>
      </c>
      <c r="HKH56" s="256" t="s">
        <v>112</v>
      </c>
      <c r="HKI56" s="256" t="s">
        <v>112</v>
      </c>
      <c r="HKJ56" s="256" t="s">
        <v>112</v>
      </c>
      <c r="HKK56" s="256" t="s">
        <v>112</v>
      </c>
      <c r="HKL56" s="256" t="s">
        <v>112</v>
      </c>
      <c r="HKM56" s="256" t="s">
        <v>112</v>
      </c>
      <c r="HKN56" s="256" t="s">
        <v>112</v>
      </c>
      <c r="HKO56" s="256" t="s">
        <v>112</v>
      </c>
      <c r="HKP56" s="256" t="s">
        <v>112</v>
      </c>
      <c r="HKQ56" s="256" t="s">
        <v>112</v>
      </c>
      <c r="HKR56" s="256" t="s">
        <v>112</v>
      </c>
      <c r="HKS56" s="256" t="s">
        <v>112</v>
      </c>
      <c r="HKT56" s="256" t="s">
        <v>112</v>
      </c>
      <c r="HKU56" s="256" t="s">
        <v>112</v>
      </c>
      <c r="HKV56" s="256" t="s">
        <v>112</v>
      </c>
      <c r="HKW56" s="256" t="s">
        <v>112</v>
      </c>
      <c r="HKX56" s="256" t="s">
        <v>112</v>
      </c>
      <c r="HKY56" s="256" t="s">
        <v>112</v>
      </c>
      <c r="HKZ56" s="256" t="s">
        <v>112</v>
      </c>
      <c r="HLA56" s="256" t="s">
        <v>112</v>
      </c>
      <c r="HLB56" s="256" t="s">
        <v>112</v>
      </c>
      <c r="HLC56" s="256" t="s">
        <v>112</v>
      </c>
      <c r="HLD56" s="256" t="s">
        <v>112</v>
      </c>
      <c r="HLE56" s="256" t="s">
        <v>112</v>
      </c>
      <c r="HLF56" s="256" t="s">
        <v>112</v>
      </c>
      <c r="HLG56" s="256" t="s">
        <v>112</v>
      </c>
      <c r="HLH56" s="256" t="s">
        <v>112</v>
      </c>
      <c r="HLI56" s="256" t="s">
        <v>112</v>
      </c>
      <c r="HLJ56" s="256" t="s">
        <v>112</v>
      </c>
      <c r="HLK56" s="256" t="s">
        <v>112</v>
      </c>
      <c r="HLL56" s="256" t="s">
        <v>112</v>
      </c>
      <c r="HLM56" s="256" t="s">
        <v>112</v>
      </c>
      <c r="HLN56" s="256" t="s">
        <v>112</v>
      </c>
      <c r="HLO56" s="256" t="s">
        <v>112</v>
      </c>
      <c r="HLP56" s="256" t="s">
        <v>112</v>
      </c>
      <c r="HLQ56" s="256" t="s">
        <v>112</v>
      </c>
      <c r="HLR56" s="256" t="s">
        <v>112</v>
      </c>
      <c r="HLS56" s="256" t="s">
        <v>112</v>
      </c>
      <c r="HLT56" s="256" t="s">
        <v>112</v>
      </c>
      <c r="HLU56" s="256" t="s">
        <v>112</v>
      </c>
      <c r="HLV56" s="256" t="s">
        <v>112</v>
      </c>
      <c r="HLW56" s="256" t="s">
        <v>112</v>
      </c>
      <c r="HLX56" s="256" t="s">
        <v>112</v>
      </c>
      <c r="HLY56" s="256" t="s">
        <v>112</v>
      </c>
      <c r="HLZ56" s="256" t="s">
        <v>112</v>
      </c>
      <c r="HMA56" s="256" t="s">
        <v>112</v>
      </c>
      <c r="HMB56" s="256" t="s">
        <v>112</v>
      </c>
      <c r="HMC56" s="256" t="s">
        <v>112</v>
      </c>
      <c r="HMD56" s="256" t="s">
        <v>112</v>
      </c>
      <c r="HME56" s="256" t="s">
        <v>112</v>
      </c>
      <c r="HMF56" s="256" t="s">
        <v>112</v>
      </c>
      <c r="HMG56" s="256" t="s">
        <v>112</v>
      </c>
      <c r="HMH56" s="256" t="s">
        <v>112</v>
      </c>
      <c r="HMI56" s="256" t="s">
        <v>112</v>
      </c>
      <c r="HMJ56" s="256" t="s">
        <v>112</v>
      </c>
      <c r="HMK56" s="256" t="s">
        <v>112</v>
      </c>
      <c r="HML56" s="256" t="s">
        <v>112</v>
      </c>
      <c r="HMM56" s="256" t="s">
        <v>112</v>
      </c>
      <c r="HMN56" s="256" t="s">
        <v>112</v>
      </c>
      <c r="HMO56" s="256" t="s">
        <v>112</v>
      </c>
      <c r="HMP56" s="256" t="s">
        <v>112</v>
      </c>
      <c r="HMQ56" s="256" t="s">
        <v>112</v>
      </c>
      <c r="HMR56" s="256" t="s">
        <v>112</v>
      </c>
      <c r="HMS56" s="256" t="s">
        <v>112</v>
      </c>
      <c r="HMT56" s="256" t="s">
        <v>112</v>
      </c>
      <c r="HMU56" s="256" t="s">
        <v>112</v>
      </c>
      <c r="HMV56" s="256" t="s">
        <v>112</v>
      </c>
      <c r="HMW56" s="256" t="s">
        <v>112</v>
      </c>
      <c r="HMX56" s="256" t="s">
        <v>112</v>
      </c>
      <c r="HMY56" s="256" t="s">
        <v>112</v>
      </c>
      <c r="HMZ56" s="256" t="s">
        <v>112</v>
      </c>
      <c r="HNA56" s="256" t="s">
        <v>112</v>
      </c>
      <c r="HNB56" s="256" t="s">
        <v>112</v>
      </c>
      <c r="HNC56" s="256" t="s">
        <v>112</v>
      </c>
      <c r="HND56" s="256" t="s">
        <v>112</v>
      </c>
      <c r="HNE56" s="256" t="s">
        <v>112</v>
      </c>
      <c r="HNF56" s="256" t="s">
        <v>112</v>
      </c>
      <c r="HNG56" s="256" t="s">
        <v>112</v>
      </c>
      <c r="HNH56" s="256" t="s">
        <v>112</v>
      </c>
      <c r="HNI56" s="256" t="s">
        <v>112</v>
      </c>
      <c r="HNJ56" s="256" t="s">
        <v>112</v>
      </c>
      <c r="HNK56" s="256" t="s">
        <v>112</v>
      </c>
      <c r="HNL56" s="256" t="s">
        <v>112</v>
      </c>
      <c r="HNM56" s="256" t="s">
        <v>112</v>
      </c>
      <c r="HNN56" s="256" t="s">
        <v>112</v>
      </c>
      <c r="HNO56" s="256" t="s">
        <v>112</v>
      </c>
      <c r="HNP56" s="256" t="s">
        <v>112</v>
      </c>
      <c r="HNQ56" s="256" t="s">
        <v>112</v>
      </c>
      <c r="HNR56" s="256" t="s">
        <v>112</v>
      </c>
      <c r="HNS56" s="256" t="s">
        <v>112</v>
      </c>
      <c r="HNT56" s="256" t="s">
        <v>112</v>
      </c>
      <c r="HNU56" s="256" t="s">
        <v>112</v>
      </c>
      <c r="HNV56" s="256" t="s">
        <v>112</v>
      </c>
      <c r="HNW56" s="256" t="s">
        <v>112</v>
      </c>
      <c r="HNX56" s="256" t="s">
        <v>112</v>
      </c>
      <c r="HNY56" s="256" t="s">
        <v>112</v>
      </c>
      <c r="HNZ56" s="256" t="s">
        <v>112</v>
      </c>
      <c r="HOA56" s="256" t="s">
        <v>112</v>
      </c>
      <c r="HOB56" s="256" t="s">
        <v>112</v>
      </c>
      <c r="HOC56" s="256" t="s">
        <v>112</v>
      </c>
      <c r="HOD56" s="256" t="s">
        <v>112</v>
      </c>
      <c r="HOE56" s="256" t="s">
        <v>112</v>
      </c>
      <c r="HOF56" s="256" t="s">
        <v>112</v>
      </c>
      <c r="HOG56" s="256" t="s">
        <v>112</v>
      </c>
      <c r="HOH56" s="256" t="s">
        <v>112</v>
      </c>
      <c r="HOI56" s="256" t="s">
        <v>112</v>
      </c>
      <c r="HOJ56" s="256" t="s">
        <v>112</v>
      </c>
      <c r="HOK56" s="256" t="s">
        <v>112</v>
      </c>
      <c r="HOL56" s="256" t="s">
        <v>112</v>
      </c>
      <c r="HOM56" s="256" t="s">
        <v>112</v>
      </c>
      <c r="HON56" s="256" t="s">
        <v>112</v>
      </c>
      <c r="HOO56" s="256" t="s">
        <v>112</v>
      </c>
      <c r="HOP56" s="256" t="s">
        <v>112</v>
      </c>
      <c r="HOQ56" s="256" t="s">
        <v>112</v>
      </c>
      <c r="HOR56" s="256" t="s">
        <v>112</v>
      </c>
      <c r="HOS56" s="256" t="s">
        <v>112</v>
      </c>
      <c r="HOT56" s="256" t="s">
        <v>112</v>
      </c>
      <c r="HOU56" s="256" t="s">
        <v>112</v>
      </c>
      <c r="HOV56" s="256" t="s">
        <v>112</v>
      </c>
      <c r="HOW56" s="256" t="s">
        <v>112</v>
      </c>
      <c r="HOX56" s="256" t="s">
        <v>112</v>
      </c>
      <c r="HOY56" s="256" t="s">
        <v>112</v>
      </c>
      <c r="HOZ56" s="256" t="s">
        <v>112</v>
      </c>
      <c r="HPA56" s="256" t="s">
        <v>112</v>
      </c>
      <c r="HPB56" s="256" t="s">
        <v>112</v>
      </c>
      <c r="HPC56" s="256" t="s">
        <v>112</v>
      </c>
      <c r="HPD56" s="256" t="s">
        <v>112</v>
      </c>
      <c r="HPE56" s="256" t="s">
        <v>112</v>
      </c>
      <c r="HPF56" s="256" t="s">
        <v>112</v>
      </c>
      <c r="HPG56" s="256" t="s">
        <v>112</v>
      </c>
      <c r="HPH56" s="256" t="s">
        <v>112</v>
      </c>
      <c r="HPI56" s="256" t="s">
        <v>112</v>
      </c>
      <c r="HPJ56" s="256" t="s">
        <v>112</v>
      </c>
      <c r="HPK56" s="256" t="s">
        <v>112</v>
      </c>
      <c r="HPL56" s="256" t="s">
        <v>112</v>
      </c>
      <c r="HPM56" s="256" t="s">
        <v>112</v>
      </c>
      <c r="HPN56" s="256" t="s">
        <v>112</v>
      </c>
      <c r="HPO56" s="256" t="s">
        <v>112</v>
      </c>
      <c r="HPP56" s="256" t="s">
        <v>112</v>
      </c>
      <c r="HPQ56" s="256" t="s">
        <v>112</v>
      </c>
      <c r="HPR56" s="256" t="s">
        <v>112</v>
      </c>
      <c r="HPS56" s="256" t="s">
        <v>112</v>
      </c>
      <c r="HPT56" s="256" t="s">
        <v>112</v>
      </c>
      <c r="HPU56" s="256" t="s">
        <v>112</v>
      </c>
      <c r="HPV56" s="256" t="s">
        <v>112</v>
      </c>
      <c r="HPW56" s="256" t="s">
        <v>112</v>
      </c>
      <c r="HPX56" s="256" t="s">
        <v>112</v>
      </c>
      <c r="HPY56" s="256" t="s">
        <v>112</v>
      </c>
      <c r="HPZ56" s="256" t="s">
        <v>112</v>
      </c>
      <c r="HQA56" s="256" t="s">
        <v>112</v>
      </c>
      <c r="HQB56" s="256" t="s">
        <v>112</v>
      </c>
      <c r="HQC56" s="256" t="s">
        <v>112</v>
      </c>
      <c r="HQD56" s="256" t="s">
        <v>112</v>
      </c>
      <c r="HQE56" s="256" t="s">
        <v>112</v>
      </c>
      <c r="HQF56" s="256" t="s">
        <v>112</v>
      </c>
      <c r="HQG56" s="256" t="s">
        <v>112</v>
      </c>
      <c r="HQH56" s="256" t="s">
        <v>112</v>
      </c>
      <c r="HQI56" s="256" t="s">
        <v>112</v>
      </c>
      <c r="HQJ56" s="256" t="s">
        <v>112</v>
      </c>
      <c r="HQK56" s="256" t="s">
        <v>112</v>
      </c>
      <c r="HQL56" s="256" t="s">
        <v>112</v>
      </c>
      <c r="HQM56" s="256" t="s">
        <v>112</v>
      </c>
      <c r="HQN56" s="256" t="s">
        <v>112</v>
      </c>
      <c r="HQO56" s="256" t="s">
        <v>112</v>
      </c>
      <c r="HQP56" s="256" t="s">
        <v>112</v>
      </c>
      <c r="HQQ56" s="256" t="s">
        <v>112</v>
      </c>
      <c r="HQR56" s="256" t="s">
        <v>112</v>
      </c>
      <c r="HQS56" s="256" t="s">
        <v>112</v>
      </c>
      <c r="HQT56" s="256" t="s">
        <v>112</v>
      </c>
      <c r="HQU56" s="256" t="s">
        <v>112</v>
      </c>
      <c r="HQV56" s="256" t="s">
        <v>112</v>
      </c>
      <c r="HQW56" s="256" t="s">
        <v>112</v>
      </c>
      <c r="HQX56" s="256" t="s">
        <v>112</v>
      </c>
      <c r="HQY56" s="256" t="s">
        <v>112</v>
      </c>
      <c r="HQZ56" s="256" t="s">
        <v>112</v>
      </c>
      <c r="HRA56" s="256" t="s">
        <v>112</v>
      </c>
      <c r="HRB56" s="256" t="s">
        <v>112</v>
      </c>
      <c r="HRC56" s="256" t="s">
        <v>112</v>
      </c>
      <c r="HRD56" s="256" t="s">
        <v>112</v>
      </c>
      <c r="HRE56" s="256" t="s">
        <v>112</v>
      </c>
      <c r="HRF56" s="256" t="s">
        <v>112</v>
      </c>
      <c r="HRG56" s="256" t="s">
        <v>112</v>
      </c>
      <c r="HRH56" s="256" t="s">
        <v>112</v>
      </c>
      <c r="HRI56" s="256" t="s">
        <v>112</v>
      </c>
      <c r="HRJ56" s="256" t="s">
        <v>112</v>
      </c>
      <c r="HRK56" s="256" t="s">
        <v>112</v>
      </c>
      <c r="HRL56" s="256" t="s">
        <v>112</v>
      </c>
      <c r="HRM56" s="256" t="s">
        <v>112</v>
      </c>
      <c r="HRN56" s="256" t="s">
        <v>112</v>
      </c>
      <c r="HRO56" s="256" t="s">
        <v>112</v>
      </c>
      <c r="HRP56" s="256" t="s">
        <v>112</v>
      </c>
      <c r="HRQ56" s="256" t="s">
        <v>112</v>
      </c>
      <c r="HRR56" s="256" t="s">
        <v>112</v>
      </c>
      <c r="HRS56" s="256" t="s">
        <v>112</v>
      </c>
      <c r="HRT56" s="256" t="s">
        <v>112</v>
      </c>
      <c r="HRU56" s="256" t="s">
        <v>112</v>
      </c>
      <c r="HRV56" s="256" t="s">
        <v>112</v>
      </c>
      <c r="HRW56" s="256" t="s">
        <v>112</v>
      </c>
      <c r="HRX56" s="256" t="s">
        <v>112</v>
      </c>
      <c r="HRY56" s="256" t="s">
        <v>112</v>
      </c>
      <c r="HRZ56" s="256" t="s">
        <v>112</v>
      </c>
      <c r="HSA56" s="256" t="s">
        <v>112</v>
      </c>
      <c r="HSB56" s="256" t="s">
        <v>112</v>
      </c>
      <c r="HSC56" s="256" t="s">
        <v>112</v>
      </c>
      <c r="HSD56" s="256" t="s">
        <v>112</v>
      </c>
      <c r="HSE56" s="256" t="s">
        <v>112</v>
      </c>
      <c r="HSF56" s="256" t="s">
        <v>112</v>
      </c>
      <c r="HSG56" s="256" t="s">
        <v>112</v>
      </c>
      <c r="HSH56" s="256" t="s">
        <v>112</v>
      </c>
      <c r="HSI56" s="256" t="s">
        <v>112</v>
      </c>
      <c r="HSJ56" s="256" t="s">
        <v>112</v>
      </c>
      <c r="HSK56" s="256" t="s">
        <v>112</v>
      </c>
      <c r="HSL56" s="256" t="s">
        <v>112</v>
      </c>
      <c r="HSM56" s="256" t="s">
        <v>112</v>
      </c>
      <c r="HSN56" s="256" t="s">
        <v>112</v>
      </c>
      <c r="HSO56" s="256" t="s">
        <v>112</v>
      </c>
      <c r="HSP56" s="256" t="s">
        <v>112</v>
      </c>
      <c r="HSQ56" s="256" t="s">
        <v>112</v>
      </c>
      <c r="HSR56" s="256" t="s">
        <v>112</v>
      </c>
      <c r="HSS56" s="256" t="s">
        <v>112</v>
      </c>
      <c r="HST56" s="256" t="s">
        <v>112</v>
      </c>
      <c r="HSU56" s="256" t="s">
        <v>112</v>
      </c>
      <c r="HSV56" s="256" t="s">
        <v>112</v>
      </c>
      <c r="HSW56" s="256" t="s">
        <v>112</v>
      </c>
      <c r="HSX56" s="256" t="s">
        <v>112</v>
      </c>
      <c r="HSY56" s="256" t="s">
        <v>112</v>
      </c>
      <c r="HSZ56" s="256" t="s">
        <v>112</v>
      </c>
      <c r="HTA56" s="256" t="s">
        <v>112</v>
      </c>
      <c r="HTB56" s="256" t="s">
        <v>112</v>
      </c>
      <c r="HTC56" s="256" t="s">
        <v>112</v>
      </c>
      <c r="HTD56" s="256" t="s">
        <v>112</v>
      </c>
      <c r="HTE56" s="256" t="s">
        <v>112</v>
      </c>
      <c r="HTF56" s="256" t="s">
        <v>112</v>
      </c>
      <c r="HTG56" s="256" t="s">
        <v>112</v>
      </c>
      <c r="HTH56" s="256" t="s">
        <v>112</v>
      </c>
      <c r="HTI56" s="256" t="s">
        <v>112</v>
      </c>
      <c r="HTJ56" s="256" t="s">
        <v>112</v>
      </c>
      <c r="HTK56" s="256" t="s">
        <v>112</v>
      </c>
      <c r="HTL56" s="256" t="s">
        <v>112</v>
      </c>
      <c r="HTM56" s="256" t="s">
        <v>112</v>
      </c>
      <c r="HTN56" s="256" t="s">
        <v>112</v>
      </c>
      <c r="HTO56" s="256" t="s">
        <v>112</v>
      </c>
      <c r="HTP56" s="256" t="s">
        <v>112</v>
      </c>
      <c r="HTQ56" s="256" t="s">
        <v>112</v>
      </c>
      <c r="HTR56" s="256" t="s">
        <v>112</v>
      </c>
      <c r="HTS56" s="256" t="s">
        <v>112</v>
      </c>
      <c r="HTT56" s="256" t="s">
        <v>112</v>
      </c>
      <c r="HTU56" s="256" t="s">
        <v>112</v>
      </c>
      <c r="HTV56" s="256" t="s">
        <v>112</v>
      </c>
      <c r="HTW56" s="256" t="s">
        <v>112</v>
      </c>
      <c r="HTX56" s="256" t="s">
        <v>112</v>
      </c>
      <c r="HTY56" s="256" t="s">
        <v>112</v>
      </c>
      <c r="HTZ56" s="256" t="s">
        <v>112</v>
      </c>
      <c r="HUA56" s="256" t="s">
        <v>112</v>
      </c>
      <c r="HUB56" s="256" t="s">
        <v>112</v>
      </c>
      <c r="HUC56" s="256" t="s">
        <v>112</v>
      </c>
      <c r="HUD56" s="256" t="s">
        <v>112</v>
      </c>
      <c r="HUE56" s="256" t="s">
        <v>112</v>
      </c>
      <c r="HUF56" s="256" t="s">
        <v>112</v>
      </c>
      <c r="HUG56" s="256" t="s">
        <v>112</v>
      </c>
      <c r="HUH56" s="256" t="s">
        <v>112</v>
      </c>
      <c r="HUI56" s="256" t="s">
        <v>112</v>
      </c>
      <c r="HUJ56" s="256" t="s">
        <v>112</v>
      </c>
      <c r="HUK56" s="256" t="s">
        <v>112</v>
      </c>
      <c r="HUL56" s="256" t="s">
        <v>112</v>
      </c>
      <c r="HUM56" s="256" t="s">
        <v>112</v>
      </c>
      <c r="HUN56" s="256" t="s">
        <v>112</v>
      </c>
      <c r="HUO56" s="256" t="s">
        <v>112</v>
      </c>
      <c r="HUP56" s="256" t="s">
        <v>112</v>
      </c>
      <c r="HUQ56" s="256" t="s">
        <v>112</v>
      </c>
      <c r="HUR56" s="256" t="s">
        <v>112</v>
      </c>
      <c r="HUS56" s="256" t="s">
        <v>112</v>
      </c>
      <c r="HUT56" s="256" t="s">
        <v>112</v>
      </c>
      <c r="HUU56" s="256" t="s">
        <v>112</v>
      </c>
      <c r="HUV56" s="256" t="s">
        <v>112</v>
      </c>
      <c r="HUW56" s="256" t="s">
        <v>112</v>
      </c>
      <c r="HUX56" s="256" t="s">
        <v>112</v>
      </c>
      <c r="HUY56" s="256" t="s">
        <v>112</v>
      </c>
      <c r="HUZ56" s="256" t="s">
        <v>112</v>
      </c>
      <c r="HVA56" s="256" t="s">
        <v>112</v>
      </c>
      <c r="HVB56" s="256" t="s">
        <v>112</v>
      </c>
      <c r="HVC56" s="256" t="s">
        <v>112</v>
      </c>
      <c r="HVD56" s="256" t="s">
        <v>112</v>
      </c>
      <c r="HVE56" s="256" t="s">
        <v>112</v>
      </c>
      <c r="HVF56" s="256" t="s">
        <v>112</v>
      </c>
      <c r="HVG56" s="256" t="s">
        <v>112</v>
      </c>
      <c r="HVH56" s="256" t="s">
        <v>112</v>
      </c>
      <c r="HVI56" s="256" t="s">
        <v>112</v>
      </c>
      <c r="HVJ56" s="256" t="s">
        <v>112</v>
      </c>
      <c r="HVK56" s="256" t="s">
        <v>112</v>
      </c>
      <c r="HVL56" s="256" t="s">
        <v>112</v>
      </c>
      <c r="HVM56" s="256" t="s">
        <v>112</v>
      </c>
      <c r="HVN56" s="256" t="s">
        <v>112</v>
      </c>
      <c r="HVO56" s="256" t="s">
        <v>112</v>
      </c>
      <c r="HVP56" s="256" t="s">
        <v>112</v>
      </c>
      <c r="HVQ56" s="256" t="s">
        <v>112</v>
      </c>
      <c r="HVR56" s="256" t="s">
        <v>112</v>
      </c>
      <c r="HVS56" s="256" t="s">
        <v>112</v>
      </c>
      <c r="HVT56" s="256" t="s">
        <v>112</v>
      </c>
      <c r="HVU56" s="256" t="s">
        <v>112</v>
      </c>
      <c r="HVV56" s="256" t="s">
        <v>112</v>
      </c>
      <c r="HVW56" s="256" t="s">
        <v>112</v>
      </c>
      <c r="HVX56" s="256" t="s">
        <v>112</v>
      </c>
      <c r="HVY56" s="256" t="s">
        <v>112</v>
      </c>
      <c r="HVZ56" s="256" t="s">
        <v>112</v>
      </c>
      <c r="HWA56" s="256" t="s">
        <v>112</v>
      </c>
      <c r="HWB56" s="256" t="s">
        <v>112</v>
      </c>
      <c r="HWC56" s="256" t="s">
        <v>112</v>
      </c>
      <c r="HWD56" s="256" t="s">
        <v>112</v>
      </c>
      <c r="HWE56" s="256" t="s">
        <v>112</v>
      </c>
      <c r="HWF56" s="256" t="s">
        <v>112</v>
      </c>
      <c r="HWG56" s="256" t="s">
        <v>112</v>
      </c>
      <c r="HWH56" s="256" t="s">
        <v>112</v>
      </c>
      <c r="HWI56" s="256" t="s">
        <v>112</v>
      </c>
      <c r="HWJ56" s="256" t="s">
        <v>112</v>
      </c>
      <c r="HWK56" s="256" t="s">
        <v>112</v>
      </c>
      <c r="HWL56" s="256" t="s">
        <v>112</v>
      </c>
      <c r="HWM56" s="256" t="s">
        <v>112</v>
      </c>
      <c r="HWN56" s="256" t="s">
        <v>112</v>
      </c>
      <c r="HWO56" s="256" t="s">
        <v>112</v>
      </c>
      <c r="HWP56" s="256" t="s">
        <v>112</v>
      </c>
      <c r="HWQ56" s="256" t="s">
        <v>112</v>
      </c>
      <c r="HWR56" s="256" t="s">
        <v>112</v>
      </c>
      <c r="HWS56" s="256" t="s">
        <v>112</v>
      </c>
      <c r="HWT56" s="256" t="s">
        <v>112</v>
      </c>
      <c r="HWU56" s="256" t="s">
        <v>112</v>
      </c>
      <c r="HWV56" s="256" t="s">
        <v>112</v>
      </c>
      <c r="HWW56" s="256" t="s">
        <v>112</v>
      </c>
      <c r="HWX56" s="256" t="s">
        <v>112</v>
      </c>
      <c r="HWY56" s="256" t="s">
        <v>112</v>
      </c>
      <c r="HWZ56" s="256" t="s">
        <v>112</v>
      </c>
      <c r="HXA56" s="256" t="s">
        <v>112</v>
      </c>
      <c r="HXB56" s="256" t="s">
        <v>112</v>
      </c>
      <c r="HXC56" s="256" t="s">
        <v>112</v>
      </c>
      <c r="HXD56" s="256" t="s">
        <v>112</v>
      </c>
      <c r="HXE56" s="256" t="s">
        <v>112</v>
      </c>
      <c r="HXF56" s="256" t="s">
        <v>112</v>
      </c>
      <c r="HXG56" s="256" t="s">
        <v>112</v>
      </c>
      <c r="HXH56" s="256" t="s">
        <v>112</v>
      </c>
      <c r="HXI56" s="256" t="s">
        <v>112</v>
      </c>
      <c r="HXJ56" s="256" t="s">
        <v>112</v>
      </c>
      <c r="HXK56" s="256" t="s">
        <v>112</v>
      </c>
      <c r="HXL56" s="256" t="s">
        <v>112</v>
      </c>
      <c r="HXM56" s="256" t="s">
        <v>112</v>
      </c>
      <c r="HXN56" s="256" t="s">
        <v>112</v>
      </c>
      <c r="HXO56" s="256" t="s">
        <v>112</v>
      </c>
      <c r="HXP56" s="256" t="s">
        <v>112</v>
      </c>
      <c r="HXQ56" s="256" t="s">
        <v>112</v>
      </c>
      <c r="HXR56" s="256" t="s">
        <v>112</v>
      </c>
      <c r="HXS56" s="256" t="s">
        <v>112</v>
      </c>
      <c r="HXT56" s="256" t="s">
        <v>112</v>
      </c>
      <c r="HXU56" s="256" t="s">
        <v>112</v>
      </c>
      <c r="HXV56" s="256" t="s">
        <v>112</v>
      </c>
      <c r="HXW56" s="256" t="s">
        <v>112</v>
      </c>
      <c r="HXX56" s="256" t="s">
        <v>112</v>
      </c>
      <c r="HXY56" s="256" t="s">
        <v>112</v>
      </c>
      <c r="HXZ56" s="256" t="s">
        <v>112</v>
      </c>
      <c r="HYA56" s="256" t="s">
        <v>112</v>
      </c>
      <c r="HYB56" s="256" t="s">
        <v>112</v>
      </c>
      <c r="HYC56" s="256" t="s">
        <v>112</v>
      </c>
      <c r="HYD56" s="256" t="s">
        <v>112</v>
      </c>
      <c r="HYE56" s="256" t="s">
        <v>112</v>
      </c>
      <c r="HYF56" s="256" t="s">
        <v>112</v>
      </c>
      <c r="HYG56" s="256" t="s">
        <v>112</v>
      </c>
      <c r="HYH56" s="256" t="s">
        <v>112</v>
      </c>
      <c r="HYI56" s="256" t="s">
        <v>112</v>
      </c>
      <c r="HYJ56" s="256" t="s">
        <v>112</v>
      </c>
      <c r="HYK56" s="256" t="s">
        <v>112</v>
      </c>
      <c r="HYL56" s="256" t="s">
        <v>112</v>
      </c>
      <c r="HYM56" s="256" t="s">
        <v>112</v>
      </c>
      <c r="HYN56" s="256" t="s">
        <v>112</v>
      </c>
      <c r="HYO56" s="256" t="s">
        <v>112</v>
      </c>
      <c r="HYP56" s="256" t="s">
        <v>112</v>
      </c>
      <c r="HYQ56" s="256" t="s">
        <v>112</v>
      </c>
      <c r="HYR56" s="256" t="s">
        <v>112</v>
      </c>
      <c r="HYS56" s="256" t="s">
        <v>112</v>
      </c>
      <c r="HYT56" s="256" t="s">
        <v>112</v>
      </c>
      <c r="HYU56" s="256" t="s">
        <v>112</v>
      </c>
      <c r="HYV56" s="256" t="s">
        <v>112</v>
      </c>
      <c r="HYW56" s="256" t="s">
        <v>112</v>
      </c>
      <c r="HYX56" s="256" t="s">
        <v>112</v>
      </c>
      <c r="HYY56" s="256" t="s">
        <v>112</v>
      </c>
      <c r="HYZ56" s="256" t="s">
        <v>112</v>
      </c>
      <c r="HZA56" s="256" t="s">
        <v>112</v>
      </c>
      <c r="HZB56" s="256" t="s">
        <v>112</v>
      </c>
      <c r="HZC56" s="256" t="s">
        <v>112</v>
      </c>
      <c r="HZD56" s="256" t="s">
        <v>112</v>
      </c>
      <c r="HZE56" s="256" t="s">
        <v>112</v>
      </c>
      <c r="HZF56" s="256" t="s">
        <v>112</v>
      </c>
      <c r="HZG56" s="256" t="s">
        <v>112</v>
      </c>
      <c r="HZH56" s="256" t="s">
        <v>112</v>
      </c>
      <c r="HZI56" s="256" t="s">
        <v>112</v>
      </c>
      <c r="HZJ56" s="256" t="s">
        <v>112</v>
      </c>
      <c r="HZK56" s="256" t="s">
        <v>112</v>
      </c>
      <c r="HZL56" s="256" t="s">
        <v>112</v>
      </c>
      <c r="HZM56" s="256" t="s">
        <v>112</v>
      </c>
      <c r="HZN56" s="256" t="s">
        <v>112</v>
      </c>
      <c r="HZO56" s="256" t="s">
        <v>112</v>
      </c>
      <c r="HZP56" s="256" t="s">
        <v>112</v>
      </c>
      <c r="HZQ56" s="256" t="s">
        <v>112</v>
      </c>
      <c r="HZR56" s="256" t="s">
        <v>112</v>
      </c>
      <c r="HZS56" s="256" t="s">
        <v>112</v>
      </c>
      <c r="HZT56" s="256" t="s">
        <v>112</v>
      </c>
      <c r="HZU56" s="256" t="s">
        <v>112</v>
      </c>
      <c r="HZV56" s="256" t="s">
        <v>112</v>
      </c>
      <c r="HZW56" s="256" t="s">
        <v>112</v>
      </c>
      <c r="HZX56" s="256" t="s">
        <v>112</v>
      </c>
      <c r="HZY56" s="256" t="s">
        <v>112</v>
      </c>
      <c r="HZZ56" s="256" t="s">
        <v>112</v>
      </c>
      <c r="IAA56" s="256" t="s">
        <v>112</v>
      </c>
      <c r="IAB56" s="256" t="s">
        <v>112</v>
      </c>
      <c r="IAC56" s="256" t="s">
        <v>112</v>
      </c>
      <c r="IAD56" s="256" t="s">
        <v>112</v>
      </c>
      <c r="IAE56" s="256" t="s">
        <v>112</v>
      </c>
      <c r="IAF56" s="256" t="s">
        <v>112</v>
      </c>
      <c r="IAG56" s="256" t="s">
        <v>112</v>
      </c>
      <c r="IAH56" s="256" t="s">
        <v>112</v>
      </c>
      <c r="IAI56" s="256" t="s">
        <v>112</v>
      </c>
      <c r="IAJ56" s="256" t="s">
        <v>112</v>
      </c>
      <c r="IAK56" s="256" t="s">
        <v>112</v>
      </c>
      <c r="IAL56" s="256" t="s">
        <v>112</v>
      </c>
      <c r="IAM56" s="256" t="s">
        <v>112</v>
      </c>
      <c r="IAN56" s="256" t="s">
        <v>112</v>
      </c>
      <c r="IAO56" s="256" t="s">
        <v>112</v>
      </c>
      <c r="IAP56" s="256" t="s">
        <v>112</v>
      </c>
      <c r="IAQ56" s="256" t="s">
        <v>112</v>
      </c>
      <c r="IAR56" s="256" t="s">
        <v>112</v>
      </c>
      <c r="IAS56" s="256" t="s">
        <v>112</v>
      </c>
      <c r="IAT56" s="256" t="s">
        <v>112</v>
      </c>
      <c r="IAU56" s="256" t="s">
        <v>112</v>
      </c>
      <c r="IAV56" s="256" t="s">
        <v>112</v>
      </c>
      <c r="IAW56" s="256" t="s">
        <v>112</v>
      </c>
      <c r="IAX56" s="256" t="s">
        <v>112</v>
      </c>
      <c r="IAY56" s="256" t="s">
        <v>112</v>
      </c>
      <c r="IAZ56" s="256" t="s">
        <v>112</v>
      </c>
      <c r="IBA56" s="256" t="s">
        <v>112</v>
      </c>
      <c r="IBB56" s="256" t="s">
        <v>112</v>
      </c>
      <c r="IBC56" s="256" t="s">
        <v>112</v>
      </c>
      <c r="IBD56" s="256" t="s">
        <v>112</v>
      </c>
      <c r="IBE56" s="256" t="s">
        <v>112</v>
      </c>
      <c r="IBF56" s="256" t="s">
        <v>112</v>
      </c>
      <c r="IBG56" s="256" t="s">
        <v>112</v>
      </c>
      <c r="IBH56" s="256" t="s">
        <v>112</v>
      </c>
      <c r="IBI56" s="256" t="s">
        <v>112</v>
      </c>
      <c r="IBJ56" s="256" t="s">
        <v>112</v>
      </c>
      <c r="IBK56" s="256" t="s">
        <v>112</v>
      </c>
      <c r="IBL56" s="256" t="s">
        <v>112</v>
      </c>
      <c r="IBM56" s="256" t="s">
        <v>112</v>
      </c>
      <c r="IBN56" s="256" t="s">
        <v>112</v>
      </c>
      <c r="IBO56" s="256" t="s">
        <v>112</v>
      </c>
      <c r="IBP56" s="256" t="s">
        <v>112</v>
      </c>
      <c r="IBQ56" s="256" t="s">
        <v>112</v>
      </c>
      <c r="IBR56" s="256" t="s">
        <v>112</v>
      </c>
      <c r="IBS56" s="256" t="s">
        <v>112</v>
      </c>
      <c r="IBT56" s="256" t="s">
        <v>112</v>
      </c>
      <c r="IBU56" s="256" t="s">
        <v>112</v>
      </c>
      <c r="IBV56" s="256" t="s">
        <v>112</v>
      </c>
      <c r="IBW56" s="256" t="s">
        <v>112</v>
      </c>
      <c r="IBX56" s="256" t="s">
        <v>112</v>
      </c>
      <c r="IBY56" s="256" t="s">
        <v>112</v>
      </c>
      <c r="IBZ56" s="256" t="s">
        <v>112</v>
      </c>
      <c r="ICA56" s="256" t="s">
        <v>112</v>
      </c>
      <c r="ICB56" s="256" t="s">
        <v>112</v>
      </c>
      <c r="ICC56" s="256" t="s">
        <v>112</v>
      </c>
      <c r="ICD56" s="256" t="s">
        <v>112</v>
      </c>
      <c r="ICE56" s="256" t="s">
        <v>112</v>
      </c>
      <c r="ICF56" s="256" t="s">
        <v>112</v>
      </c>
      <c r="ICG56" s="256" t="s">
        <v>112</v>
      </c>
      <c r="ICH56" s="256" t="s">
        <v>112</v>
      </c>
      <c r="ICI56" s="256" t="s">
        <v>112</v>
      </c>
      <c r="ICJ56" s="256" t="s">
        <v>112</v>
      </c>
      <c r="ICK56" s="256" t="s">
        <v>112</v>
      </c>
      <c r="ICL56" s="256" t="s">
        <v>112</v>
      </c>
      <c r="ICM56" s="256" t="s">
        <v>112</v>
      </c>
      <c r="ICN56" s="256" t="s">
        <v>112</v>
      </c>
      <c r="ICO56" s="256" t="s">
        <v>112</v>
      </c>
      <c r="ICP56" s="256" t="s">
        <v>112</v>
      </c>
      <c r="ICQ56" s="256" t="s">
        <v>112</v>
      </c>
      <c r="ICR56" s="256" t="s">
        <v>112</v>
      </c>
      <c r="ICS56" s="256" t="s">
        <v>112</v>
      </c>
      <c r="ICT56" s="256" t="s">
        <v>112</v>
      </c>
      <c r="ICU56" s="256" t="s">
        <v>112</v>
      </c>
      <c r="ICV56" s="256" t="s">
        <v>112</v>
      </c>
      <c r="ICW56" s="256" t="s">
        <v>112</v>
      </c>
      <c r="ICX56" s="256" t="s">
        <v>112</v>
      </c>
      <c r="ICY56" s="256" t="s">
        <v>112</v>
      </c>
      <c r="ICZ56" s="256" t="s">
        <v>112</v>
      </c>
      <c r="IDA56" s="256" t="s">
        <v>112</v>
      </c>
      <c r="IDB56" s="256" t="s">
        <v>112</v>
      </c>
      <c r="IDC56" s="256" t="s">
        <v>112</v>
      </c>
      <c r="IDD56" s="256" t="s">
        <v>112</v>
      </c>
      <c r="IDE56" s="256" t="s">
        <v>112</v>
      </c>
      <c r="IDF56" s="256" t="s">
        <v>112</v>
      </c>
      <c r="IDG56" s="256" t="s">
        <v>112</v>
      </c>
      <c r="IDH56" s="256" t="s">
        <v>112</v>
      </c>
      <c r="IDI56" s="256" t="s">
        <v>112</v>
      </c>
      <c r="IDJ56" s="256" t="s">
        <v>112</v>
      </c>
      <c r="IDK56" s="256" t="s">
        <v>112</v>
      </c>
      <c r="IDL56" s="256" t="s">
        <v>112</v>
      </c>
      <c r="IDM56" s="256" t="s">
        <v>112</v>
      </c>
      <c r="IDN56" s="256" t="s">
        <v>112</v>
      </c>
      <c r="IDO56" s="256" t="s">
        <v>112</v>
      </c>
      <c r="IDP56" s="256" t="s">
        <v>112</v>
      </c>
      <c r="IDQ56" s="256" t="s">
        <v>112</v>
      </c>
      <c r="IDR56" s="256" t="s">
        <v>112</v>
      </c>
      <c r="IDS56" s="256" t="s">
        <v>112</v>
      </c>
      <c r="IDT56" s="256" t="s">
        <v>112</v>
      </c>
      <c r="IDU56" s="256" t="s">
        <v>112</v>
      </c>
      <c r="IDV56" s="256" t="s">
        <v>112</v>
      </c>
      <c r="IDW56" s="256" t="s">
        <v>112</v>
      </c>
      <c r="IDX56" s="256" t="s">
        <v>112</v>
      </c>
      <c r="IDY56" s="256" t="s">
        <v>112</v>
      </c>
      <c r="IDZ56" s="256" t="s">
        <v>112</v>
      </c>
      <c r="IEA56" s="256" t="s">
        <v>112</v>
      </c>
      <c r="IEB56" s="256" t="s">
        <v>112</v>
      </c>
      <c r="IEC56" s="256" t="s">
        <v>112</v>
      </c>
      <c r="IED56" s="256" t="s">
        <v>112</v>
      </c>
      <c r="IEE56" s="256" t="s">
        <v>112</v>
      </c>
      <c r="IEF56" s="256" t="s">
        <v>112</v>
      </c>
      <c r="IEG56" s="256" t="s">
        <v>112</v>
      </c>
      <c r="IEH56" s="256" t="s">
        <v>112</v>
      </c>
      <c r="IEI56" s="256" t="s">
        <v>112</v>
      </c>
      <c r="IEJ56" s="256" t="s">
        <v>112</v>
      </c>
      <c r="IEK56" s="256" t="s">
        <v>112</v>
      </c>
      <c r="IEL56" s="256" t="s">
        <v>112</v>
      </c>
      <c r="IEM56" s="256" t="s">
        <v>112</v>
      </c>
      <c r="IEN56" s="256" t="s">
        <v>112</v>
      </c>
      <c r="IEO56" s="256" t="s">
        <v>112</v>
      </c>
      <c r="IEP56" s="256" t="s">
        <v>112</v>
      </c>
      <c r="IEQ56" s="256" t="s">
        <v>112</v>
      </c>
      <c r="IER56" s="256" t="s">
        <v>112</v>
      </c>
      <c r="IES56" s="256" t="s">
        <v>112</v>
      </c>
      <c r="IET56" s="256" t="s">
        <v>112</v>
      </c>
      <c r="IEU56" s="256" t="s">
        <v>112</v>
      </c>
      <c r="IEV56" s="256" t="s">
        <v>112</v>
      </c>
      <c r="IEW56" s="256" t="s">
        <v>112</v>
      </c>
      <c r="IEX56" s="256" t="s">
        <v>112</v>
      </c>
      <c r="IEY56" s="256" t="s">
        <v>112</v>
      </c>
      <c r="IEZ56" s="256" t="s">
        <v>112</v>
      </c>
      <c r="IFA56" s="256" t="s">
        <v>112</v>
      </c>
      <c r="IFB56" s="256" t="s">
        <v>112</v>
      </c>
      <c r="IFC56" s="256" t="s">
        <v>112</v>
      </c>
      <c r="IFD56" s="256" t="s">
        <v>112</v>
      </c>
      <c r="IFE56" s="256" t="s">
        <v>112</v>
      </c>
      <c r="IFF56" s="256" t="s">
        <v>112</v>
      </c>
      <c r="IFG56" s="256" t="s">
        <v>112</v>
      </c>
      <c r="IFH56" s="256" t="s">
        <v>112</v>
      </c>
      <c r="IFI56" s="256" t="s">
        <v>112</v>
      </c>
      <c r="IFJ56" s="256" t="s">
        <v>112</v>
      </c>
      <c r="IFK56" s="256" t="s">
        <v>112</v>
      </c>
      <c r="IFL56" s="256" t="s">
        <v>112</v>
      </c>
      <c r="IFM56" s="256" t="s">
        <v>112</v>
      </c>
      <c r="IFN56" s="256" t="s">
        <v>112</v>
      </c>
      <c r="IFO56" s="256" t="s">
        <v>112</v>
      </c>
      <c r="IFP56" s="256" t="s">
        <v>112</v>
      </c>
      <c r="IFQ56" s="256" t="s">
        <v>112</v>
      </c>
      <c r="IFR56" s="256" t="s">
        <v>112</v>
      </c>
      <c r="IFS56" s="256" t="s">
        <v>112</v>
      </c>
      <c r="IFT56" s="256" t="s">
        <v>112</v>
      </c>
      <c r="IFU56" s="256" t="s">
        <v>112</v>
      </c>
      <c r="IFV56" s="256" t="s">
        <v>112</v>
      </c>
      <c r="IFW56" s="256" t="s">
        <v>112</v>
      </c>
      <c r="IFX56" s="256" t="s">
        <v>112</v>
      </c>
      <c r="IFY56" s="256" t="s">
        <v>112</v>
      </c>
      <c r="IFZ56" s="256" t="s">
        <v>112</v>
      </c>
      <c r="IGA56" s="256" t="s">
        <v>112</v>
      </c>
      <c r="IGB56" s="256" t="s">
        <v>112</v>
      </c>
      <c r="IGC56" s="256" t="s">
        <v>112</v>
      </c>
      <c r="IGD56" s="256" t="s">
        <v>112</v>
      </c>
      <c r="IGE56" s="256" t="s">
        <v>112</v>
      </c>
      <c r="IGF56" s="256" t="s">
        <v>112</v>
      </c>
      <c r="IGG56" s="256" t="s">
        <v>112</v>
      </c>
      <c r="IGH56" s="256" t="s">
        <v>112</v>
      </c>
      <c r="IGI56" s="256" t="s">
        <v>112</v>
      </c>
      <c r="IGJ56" s="256" t="s">
        <v>112</v>
      </c>
      <c r="IGK56" s="256" t="s">
        <v>112</v>
      </c>
      <c r="IGL56" s="256" t="s">
        <v>112</v>
      </c>
      <c r="IGM56" s="256" t="s">
        <v>112</v>
      </c>
      <c r="IGN56" s="256" t="s">
        <v>112</v>
      </c>
      <c r="IGO56" s="256" t="s">
        <v>112</v>
      </c>
      <c r="IGP56" s="256" t="s">
        <v>112</v>
      </c>
      <c r="IGQ56" s="256" t="s">
        <v>112</v>
      </c>
      <c r="IGR56" s="256" t="s">
        <v>112</v>
      </c>
      <c r="IGS56" s="256" t="s">
        <v>112</v>
      </c>
      <c r="IGT56" s="256" t="s">
        <v>112</v>
      </c>
      <c r="IGU56" s="256" t="s">
        <v>112</v>
      </c>
      <c r="IGV56" s="256" t="s">
        <v>112</v>
      </c>
      <c r="IGW56" s="256" t="s">
        <v>112</v>
      </c>
      <c r="IGX56" s="256" t="s">
        <v>112</v>
      </c>
      <c r="IGY56" s="256" t="s">
        <v>112</v>
      </c>
      <c r="IGZ56" s="256" t="s">
        <v>112</v>
      </c>
      <c r="IHA56" s="256" t="s">
        <v>112</v>
      </c>
      <c r="IHB56" s="256" t="s">
        <v>112</v>
      </c>
      <c r="IHC56" s="256" t="s">
        <v>112</v>
      </c>
      <c r="IHD56" s="256" t="s">
        <v>112</v>
      </c>
      <c r="IHE56" s="256" t="s">
        <v>112</v>
      </c>
      <c r="IHF56" s="256" t="s">
        <v>112</v>
      </c>
      <c r="IHG56" s="256" t="s">
        <v>112</v>
      </c>
      <c r="IHH56" s="256" t="s">
        <v>112</v>
      </c>
      <c r="IHI56" s="256" t="s">
        <v>112</v>
      </c>
      <c r="IHJ56" s="256" t="s">
        <v>112</v>
      </c>
      <c r="IHK56" s="256" t="s">
        <v>112</v>
      </c>
      <c r="IHL56" s="256" t="s">
        <v>112</v>
      </c>
      <c r="IHM56" s="256" t="s">
        <v>112</v>
      </c>
      <c r="IHN56" s="256" t="s">
        <v>112</v>
      </c>
      <c r="IHO56" s="256" t="s">
        <v>112</v>
      </c>
      <c r="IHP56" s="256" t="s">
        <v>112</v>
      </c>
      <c r="IHQ56" s="256" t="s">
        <v>112</v>
      </c>
      <c r="IHR56" s="256" t="s">
        <v>112</v>
      </c>
      <c r="IHS56" s="256" t="s">
        <v>112</v>
      </c>
      <c r="IHT56" s="256" t="s">
        <v>112</v>
      </c>
      <c r="IHU56" s="256" t="s">
        <v>112</v>
      </c>
      <c r="IHV56" s="256" t="s">
        <v>112</v>
      </c>
      <c r="IHW56" s="256" t="s">
        <v>112</v>
      </c>
      <c r="IHX56" s="256" t="s">
        <v>112</v>
      </c>
      <c r="IHY56" s="256" t="s">
        <v>112</v>
      </c>
      <c r="IHZ56" s="256" t="s">
        <v>112</v>
      </c>
      <c r="IIA56" s="256" t="s">
        <v>112</v>
      </c>
      <c r="IIB56" s="256" t="s">
        <v>112</v>
      </c>
      <c r="IIC56" s="256" t="s">
        <v>112</v>
      </c>
      <c r="IID56" s="256" t="s">
        <v>112</v>
      </c>
      <c r="IIE56" s="256" t="s">
        <v>112</v>
      </c>
      <c r="IIF56" s="256" t="s">
        <v>112</v>
      </c>
      <c r="IIG56" s="256" t="s">
        <v>112</v>
      </c>
      <c r="IIH56" s="256" t="s">
        <v>112</v>
      </c>
      <c r="III56" s="256" t="s">
        <v>112</v>
      </c>
      <c r="IIJ56" s="256" t="s">
        <v>112</v>
      </c>
      <c r="IIK56" s="256" t="s">
        <v>112</v>
      </c>
      <c r="IIL56" s="256" t="s">
        <v>112</v>
      </c>
      <c r="IIM56" s="256" t="s">
        <v>112</v>
      </c>
      <c r="IIN56" s="256" t="s">
        <v>112</v>
      </c>
      <c r="IIO56" s="256" t="s">
        <v>112</v>
      </c>
      <c r="IIP56" s="256" t="s">
        <v>112</v>
      </c>
      <c r="IIQ56" s="256" t="s">
        <v>112</v>
      </c>
      <c r="IIR56" s="256" t="s">
        <v>112</v>
      </c>
      <c r="IIS56" s="256" t="s">
        <v>112</v>
      </c>
      <c r="IIT56" s="256" t="s">
        <v>112</v>
      </c>
      <c r="IIU56" s="256" t="s">
        <v>112</v>
      </c>
      <c r="IIV56" s="256" t="s">
        <v>112</v>
      </c>
      <c r="IIW56" s="256" t="s">
        <v>112</v>
      </c>
      <c r="IIX56" s="256" t="s">
        <v>112</v>
      </c>
      <c r="IIY56" s="256" t="s">
        <v>112</v>
      </c>
      <c r="IIZ56" s="256" t="s">
        <v>112</v>
      </c>
      <c r="IJA56" s="256" t="s">
        <v>112</v>
      </c>
      <c r="IJB56" s="256" t="s">
        <v>112</v>
      </c>
      <c r="IJC56" s="256" t="s">
        <v>112</v>
      </c>
      <c r="IJD56" s="256" t="s">
        <v>112</v>
      </c>
      <c r="IJE56" s="256" t="s">
        <v>112</v>
      </c>
      <c r="IJF56" s="256" t="s">
        <v>112</v>
      </c>
      <c r="IJG56" s="256" t="s">
        <v>112</v>
      </c>
      <c r="IJH56" s="256" t="s">
        <v>112</v>
      </c>
      <c r="IJI56" s="256" t="s">
        <v>112</v>
      </c>
      <c r="IJJ56" s="256" t="s">
        <v>112</v>
      </c>
      <c r="IJK56" s="256" t="s">
        <v>112</v>
      </c>
      <c r="IJL56" s="256" t="s">
        <v>112</v>
      </c>
      <c r="IJM56" s="256" t="s">
        <v>112</v>
      </c>
      <c r="IJN56" s="256" t="s">
        <v>112</v>
      </c>
      <c r="IJO56" s="256" t="s">
        <v>112</v>
      </c>
      <c r="IJP56" s="256" t="s">
        <v>112</v>
      </c>
      <c r="IJQ56" s="256" t="s">
        <v>112</v>
      </c>
      <c r="IJR56" s="256" t="s">
        <v>112</v>
      </c>
      <c r="IJS56" s="256" t="s">
        <v>112</v>
      </c>
      <c r="IJT56" s="256" t="s">
        <v>112</v>
      </c>
      <c r="IJU56" s="256" t="s">
        <v>112</v>
      </c>
      <c r="IJV56" s="256" t="s">
        <v>112</v>
      </c>
      <c r="IJW56" s="256" t="s">
        <v>112</v>
      </c>
      <c r="IJX56" s="256" t="s">
        <v>112</v>
      </c>
      <c r="IJY56" s="256" t="s">
        <v>112</v>
      </c>
      <c r="IJZ56" s="256" t="s">
        <v>112</v>
      </c>
      <c r="IKA56" s="256" t="s">
        <v>112</v>
      </c>
      <c r="IKB56" s="256" t="s">
        <v>112</v>
      </c>
      <c r="IKC56" s="256" t="s">
        <v>112</v>
      </c>
      <c r="IKD56" s="256" t="s">
        <v>112</v>
      </c>
      <c r="IKE56" s="256" t="s">
        <v>112</v>
      </c>
      <c r="IKF56" s="256" t="s">
        <v>112</v>
      </c>
      <c r="IKG56" s="256" t="s">
        <v>112</v>
      </c>
      <c r="IKH56" s="256" t="s">
        <v>112</v>
      </c>
      <c r="IKI56" s="256" t="s">
        <v>112</v>
      </c>
      <c r="IKJ56" s="256" t="s">
        <v>112</v>
      </c>
      <c r="IKK56" s="256" t="s">
        <v>112</v>
      </c>
      <c r="IKL56" s="256" t="s">
        <v>112</v>
      </c>
      <c r="IKM56" s="256" t="s">
        <v>112</v>
      </c>
      <c r="IKN56" s="256" t="s">
        <v>112</v>
      </c>
      <c r="IKO56" s="256" t="s">
        <v>112</v>
      </c>
      <c r="IKP56" s="256" t="s">
        <v>112</v>
      </c>
      <c r="IKQ56" s="256" t="s">
        <v>112</v>
      </c>
      <c r="IKR56" s="256" t="s">
        <v>112</v>
      </c>
      <c r="IKS56" s="256" t="s">
        <v>112</v>
      </c>
      <c r="IKT56" s="256" t="s">
        <v>112</v>
      </c>
      <c r="IKU56" s="256" t="s">
        <v>112</v>
      </c>
      <c r="IKV56" s="256" t="s">
        <v>112</v>
      </c>
      <c r="IKW56" s="256" t="s">
        <v>112</v>
      </c>
      <c r="IKX56" s="256" t="s">
        <v>112</v>
      </c>
      <c r="IKY56" s="256" t="s">
        <v>112</v>
      </c>
      <c r="IKZ56" s="256" t="s">
        <v>112</v>
      </c>
      <c r="ILA56" s="256" t="s">
        <v>112</v>
      </c>
      <c r="ILB56" s="256" t="s">
        <v>112</v>
      </c>
      <c r="ILC56" s="256" t="s">
        <v>112</v>
      </c>
      <c r="ILD56" s="256" t="s">
        <v>112</v>
      </c>
      <c r="ILE56" s="256" t="s">
        <v>112</v>
      </c>
      <c r="ILF56" s="256" t="s">
        <v>112</v>
      </c>
      <c r="ILG56" s="256" t="s">
        <v>112</v>
      </c>
      <c r="ILH56" s="256" t="s">
        <v>112</v>
      </c>
      <c r="ILI56" s="256" t="s">
        <v>112</v>
      </c>
      <c r="ILJ56" s="256" t="s">
        <v>112</v>
      </c>
      <c r="ILK56" s="256" t="s">
        <v>112</v>
      </c>
      <c r="ILL56" s="256" t="s">
        <v>112</v>
      </c>
      <c r="ILM56" s="256" t="s">
        <v>112</v>
      </c>
      <c r="ILN56" s="256" t="s">
        <v>112</v>
      </c>
      <c r="ILO56" s="256" t="s">
        <v>112</v>
      </c>
      <c r="ILP56" s="256" t="s">
        <v>112</v>
      </c>
      <c r="ILQ56" s="256" t="s">
        <v>112</v>
      </c>
      <c r="ILR56" s="256" t="s">
        <v>112</v>
      </c>
      <c r="ILS56" s="256" t="s">
        <v>112</v>
      </c>
      <c r="ILT56" s="256" t="s">
        <v>112</v>
      </c>
      <c r="ILU56" s="256" t="s">
        <v>112</v>
      </c>
      <c r="ILV56" s="256" t="s">
        <v>112</v>
      </c>
      <c r="ILW56" s="256" t="s">
        <v>112</v>
      </c>
      <c r="ILX56" s="256" t="s">
        <v>112</v>
      </c>
      <c r="ILY56" s="256" t="s">
        <v>112</v>
      </c>
      <c r="ILZ56" s="256" t="s">
        <v>112</v>
      </c>
      <c r="IMA56" s="256" t="s">
        <v>112</v>
      </c>
      <c r="IMB56" s="256" t="s">
        <v>112</v>
      </c>
      <c r="IMC56" s="256" t="s">
        <v>112</v>
      </c>
      <c r="IMD56" s="256" t="s">
        <v>112</v>
      </c>
      <c r="IME56" s="256" t="s">
        <v>112</v>
      </c>
      <c r="IMF56" s="256" t="s">
        <v>112</v>
      </c>
      <c r="IMG56" s="256" t="s">
        <v>112</v>
      </c>
      <c r="IMH56" s="256" t="s">
        <v>112</v>
      </c>
      <c r="IMI56" s="256" t="s">
        <v>112</v>
      </c>
      <c r="IMJ56" s="256" t="s">
        <v>112</v>
      </c>
      <c r="IMK56" s="256" t="s">
        <v>112</v>
      </c>
      <c r="IML56" s="256" t="s">
        <v>112</v>
      </c>
      <c r="IMM56" s="256" t="s">
        <v>112</v>
      </c>
      <c r="IMN56" s="256" t="s">
        <v>112</v>
      </c>
      <c r="IMO56" s="256" t="s">
        <v>112</v>
      </c>
      <c r="IMP56" s="256" t="s">
        <v>112</v>
      </c>
      <c r="IMQ56" s="256" t="s">
        <v>112</v>
      </c>
      <c r="IMR56" s="256" t="s">
        <v>112</v>
      </c>
      <c r="IMS56" s="256" t="s">
        <v>112</v>
      </c>
      <c r="IMT56" s="256" t="s">
        <v>112</v>
      </c>
      <c r="IMU56" s="256" t="s">
        <v>112</v>
      </c>
      <c r="IMV56" s="256" t="s">
        <v>112</v>
      </c>
      <c r="IMW56" s="256" t="s">
        <v>112</v>
      </c>
      <c r="IMX56" s="256" t="s">
        <v>112</v>
      </c>
      <c r="IMY56" s="256" t="s">
        <v>112</v>
      </c>
      <c r="IMZ56" s="256" t="s">
        <v>112</v>
      </c>
      <c r="INA56" s="256" t="s">
        <v>112</v>
      </c>
      <c r="INB56" s="256" t="s">
        <v>112</v>
      </c>
      <c r="INC56" s="256" t="s">
        <v>112</v>
      </c>
      <c r="IND56" s="256" t="s">
        <v>112</v>
      </c>
      <c r="INE56" s="256" t="s">
        <v>112</v>
      </c>
      <c r="INF56" s="256" t="s">
        <v>112</v>
      </c>
      <c r="ING56" s="256" t="s">
        <v>112</v>
      </c>
      <c r="INH56" s="256" t="s">
        <v>112</v>
      </c>
      <c r="INI56" s="256" t="s">
        <v>112</v>
      </c>
      <c r="INJ56" s="256" t="s">
        <v>112</v>
      </c>
      <c r="INK56" s="256" t="s">
        <v>112</v>
      </c>
      <c r="INL56" s="256" t="s">
        <v>112</v>
      </c>
      <c r="INM56" s="256" t="s">
        <v>112</v>
      </c>
      <c r="INN56" s="256" t="s">
        <v>112</v>
      </c>
      <c r="INO56" s="256" t="s">
        <v>112</v>
      </c>
      <c r="INP56" s="256" t="s">
        <v>112</v>
      </c>
      <c r="INQ56" s="256" t="s">
        <v>112</v>
      </c>
      <c r="INR56" s="256" t="s">
        <v>112</v>
      </c>
      <c r="INS56" s="256" t="s">
        <v>112</v>
      </c>
      <c r="INT56" s="256" t="s">
        <v>112</v>
      </c>
      <c r="INU56" s="256" t="s">
        <v>112</v>
      </c>
      <c r="INV56" s="256" t="s">
        <v>112</v>
      </c>
      <c r="INW56" s="256" t="s">
        <v>112</v>
      </c>
      <c r="INX56" s="256" t="s">
        <v>112</v>
      </c>
      <c r="INY56" s="256" t="s">
        <v>112</v>
      </c>
      <c r="INZ56" s="256" t="s">
        <v>112</v>
      </c>
      <c r="IOA56" s="256" t="s">
        <v>112</v>
      </c>
      <c r="IOB56" s="256" t="s">
        <v>112</v>
      </c>
      <c r="IOC56" s="256" t="s">
        <v>112</v>
      </c>
      <c r="IOD56" s="256" t="s">
        <v>112</v>
      </c>
      <c r="IOE56" s="256" t="s">
        <v>112</v>
      </c>
      <c r="IOF56" s="256" t="s">
        <v>112</v>
      </c>
      <c r="IOG56" s="256" t="s">
        <v>112</v>
      </c>
      <c r="IOH56" s="256" t="s">
        <v>112</v>
      </c>
      <c r="IOI56" s="256" t="s">
        <v>112</v>
      </c>
      <c r="IOJ56" s="256" t="s">
        <v>112</v>
      </c>
      <c r="IOK56" s="256" t="s">
        <v>112</v>
      </c>
      <c r="IOL56" s="256" t="s">
        <v>112</v>
      </c>
      <c r="IOM56" s="256" t="s">
        <v>112</v>
      </c>
      <c r="ION56" s="256" t="s">
        <v>112</v>
      </c>
      <c r="IOO56" s="256" t="s">
        <v>112</v>
      </c>
      <c r="IOP56" s="256" t="s">
        <v>112</v>
      </c>
      <c r="IOQ56" s="256" t="s">
        <v>112</v>
      </c>
      <c r="IOR56" s="256" t="s">
        <v>112</v>
      </c>
      <c r="IOS56" s="256" t="s">
        <v>112</v>
      </c>
      <c r="IOT56" s="256" t="s">
        <v>112</v>
      </c>
      <c r="IOU56" s="256" t="s">
        <v>112</v>
      </c>
      <c r="IOV56" s="256" t="s">
        <v>112</v>
      </c>
      <c r="IOW56" s="256" t="s">
        <v>112</v>
      </c>
      <c r="IOX56" s="256" t="s">
        <v>112</v>
      </c>
      <c r="IOY56" s="256" t="s">
        <v>112</v>
      </c>
      <c r="IOZ56" s="256" t="s">
        <v>112</v>
      </c>
      <c r="IPA56" s="256" t="s">
        <v>112</v>
      </c>
      <c r="IPB56" s="256" t="s">
        <v>112</v>
      </c>
      <c r="IPC56" s="256" t="s">
        <v>112</v>
      </c>
      <c r="IPD56" s="256" t="s">
        <v>112</v>
      </c>
      <c r="IPE56" s="256" t="s">
        <v>112</v>
      </c>
      <c r="IPF56" s="256" t="s">
        <v>112</v>
      </c>
      <c r="IPG56" s="256" t="s">
        <v>112</v>
      </c>
      <c r="IPH56" s="256" t="s">
        <v>112</v>
      </c>
      <c r="IPI56" s="256" t="s">
        <v>112</v>
      </c>
      <c r="IPJ56" s="256" t="s">
        <v>112</v>
      </c>
      <c r="IPK56" s="256" t="s">
        <v>112</v>
      </c>
      <c r="IPL56" s="256" t="s">
        <v>112</v>
      </c>
      <c r="IPM56" s="256" t="s">
        <v>112</v>
      </c>
      <c r="IPN56" s="256" t="s">
        <v>112</v>
      </c>
      <c r="IPO56" s="256" t="s">
        <v>112</v>
      </c>
      <c r="IPP56" s="256" t="s">
        <v>112</v>
      </c>
      <c r="IPQ56" s="256" t="s">
        <v>112</v>
      </c>
      <c r="IPR56" s="256" t="s">
        <v>112</v>
      </c>
      <c r="IPS56" s="256" t="s">
        <v>112</v>
      </c>
      <c r="IPT56" s="256" t="s">
        <v>112</v>
      </c>
      <c r="IPU56" s="256" t="s">
        <v>112</v>
      </c>
      <c r="IPV56" s="256" t="s">
        <v>112</v>
      </c>
      <c r="IPW56" s="256" t="s">
        <v>112</v>
      </c>
      <c r="IPX56" s="256" t="s">
        <v>112</v>
      </c>
      <c r="IPY56" s="256" t="s">
        <v>112</v>
      </c>
      <c r="IPZ56" s="256" t="s">
        <v>112</v>
      </c>
      <c r="IQA56" s="256" t="s">
        <v>112</v>
      </c>
      <c r="IQB56" s="256" t="s">
        <v>112</v>
      </c>
      <c r="IQC56" s="256" t="s">
        <v>112</v>
      </c>
      <c r="IQD56" s="256" t="s">
        <v>112</v>
      </c>
      <c r="IQE56" s="256" t="s">
        <v>112</v>
      </c>
      <c r="IQF56" s="256" t="s">
        <v>112</v>
      </c>
      <c r="IQG56" s="256" t="s">
        <v>112</v>
      </c>
      <c r="IQH56" s="256" t="s">
        <v>112</v>
      </c>
      <c r="IQI56" s="256" t="s">
        <v>112</v>
      </c>
      <c r="IQJ56" s="256" t="s">
        <v>112</v>
      </c>
      <c r="IQK56" s="256" t="s">
        <v>112</v>
      </c>
      <c r="IQL56" s="256" t="s">
        <v>112</v>
      </c>
      <c r="IQM56" s="256" t="s">
        <v>112</v>
      </c>
      <c r="IQN56" s="256" t="s">
        <v>112</v>
      </c>
      <c r="IQO56" s="256" t="s">
        <v>112</v>
      </c>
      <c r="IQP56" s="256" t="s">
        <v>112</v>
      </c>
      <c r="IQQ56" s="256" t="s">
        <v>112</v>
      </c>
      <c r="IQR56" s="256" t="s">
        <v>112</v>
      </c>
      <c r="IQS56" s="256" t="s">
        <v>112</v>
      </c>
      <c r="IQT56" s="256" t="s">
        <v>112</v>
      </c>
      <c r="IQU56" s="256" t="s">
        <v>112</v>
      </c>
      <c r="IQV56" s="256" t="s">
        <v>112</v>
      </c>
      <c r="IQW56" s="256" t="s">
        <v>112</v>
      </c>
      <c r="IQX56" s="256" t="s">
        <v>112</v>
      </c>
      <c r="IQY56" s="256" t="s">
        <v>112</v>
      </c>
      <c r="IQZ56" s="256" t="s">
        <v>112</v>
      </c>
      <c r="IRA56" s="256" t="s">
        <v>112</v>
      </c>
      <c r="IRB56" s="256" t="s">
        <v>112</v>
      </c>
      <c r="IRC56" s="256" t="s">
        <v>112</v>
      </c>
      <c r="IRD56" s="256" t="s">
        <v>112</v>
      </c>
      <c r="IRE56" s="256" t="s">
        <v>112</v>
      </c>
      <c r="IRF56" s="256" t="s">
        <v>112</v>
      </c>
      <c r="IRG56" s="256" t="s">
        <v>112</v>
      </c>
      <c r="IRH56" s="256" t="s">
        <v>112</v>
      </c>
      <c r="IRI56" s="256" t="s">
        <v>112</v>
      </c>
      <c r="IRJ56" s="256" t="s">
        <v>112</v>
      </c>
      <c r="IRK56" s="256" t="s">
        <v>112</v>
      </c>
      <c r="IRL56" s="256" t="s">
        <v>112</v>
      </c>
      <c r="IRM56" s="256" t="s">
        <v>112</v>
      </c>
      <c r="IRN56" s="256" t="s">
        <v>112</v>
      </c>
      <c r="IRO56" s="256" t="s">
        <v>112</v>
      </c>
      <c r="IRP56" s="256" t="s">
        <v>112</v>
      </c>
      <c r="IRQ56" s="256" t="s">
        <v>112</v>
      </c>
      <c r="IRR56" s="256" t="s">
        <v>112</v>
      </c>
      <c r="IRS56" s="256" t="s">
        <v>112</v>
      </c>
      <c r="IRT56" s="256" t="s">
        <v>112</v>
      </c>
      <c r="IRU56" s="256" t="s">
        <v>112</v>
      </c>
      <c r="IRV56" s="256" t="s">
        <v>112</v>
      </c>
      <c r="IRW56" s="256" t="s">
        <v>112</v>
      </c>
      <c r="IRX56" s="256" t="s">
        <v>112</v>
      </c>
      <c r="IRY56" s="256" t="s">
        <v>112</v>
      </c>
      <c r="IRZ56" s="256" t="s">
        <v>112</v>
      </c>
      <c r="ISA56" s="256" t="s">
        <v>112</v>
      </c>
      <c r="ISB56" s="256" t="s">
        <v>112</v>
      </c>
      <c r="ISC56" s="256" t="s">
        <v>112</v>
      </c>
      <c r="ISD56" s="256" t="s">
        <v>112</v>
      </c>
      <c r="ISE56" s="256" t="s">
        <v>112</v>
      </c>
      <c r="ISF56" s="256" t="s">
        <v>112</v>
      </c>
      <c r="ISG56" s="256" t="s">
        <v>112</v>
      </c>
      <c r="ISH56" s="256" t="s">
        <v>112</v>
      </c>
      <c r="ISI56" s="256" t="s">
        <v>112</v>
      </c>
      <c r="ISJ56" s="256" t="s">
        <v>112</v>
      </c>
      <c r="ISK56" s="256" t="s">
        <v>112</v>
      </c>
      <c r="ISL56" s="256" t="s">
        <v>112</v>
      </c>
      <c r="ISM56" s="256" t="s">
        <v>112</v>
      </c>
      <c r="ISN56" s="256" t="s">
        <v>112</v>
      </c>
      <c r="ISO56" s="256" t="s">
        <v>112</v>
      </c>
      <c r="ISP56" s="256" t="s">
        <v>112</v>
      </c>
      <c r="ISQ56" s="256" t="s">
        <v>112</v>
      </c>
      <c r="ISR56" s="256" t="s">
        <v>112</v>
      </c>
      <c r="ISS56" s="256" t="s">
        <v>112</v>
      </c>
      <c r="IST56" s="256" t="s">
        <v>112</v>
      </c>
      <c r="ISU56" s="256" t="s">
        <v>112</v>
      </c>
      <c r="ISV56" s="256" t="s">
        <v>112</v>
      </c>
      <c r="ISW56" s="256" t="s">
        <v>112</v>
      </c>
      <c r="ISX56" s="256" t="s">
        <v>112</v>
      </c>
      <c r="ISY56" s="256" t="s">
        <v>112</v>
      </c>
      <c r="ISZ56" s="256" t="s">
        <v>112</v>
      </c>
      <c r="ITA56" s="256" t="s">
        <v>112</v>
      </c>
      <c r="ITB56" s="256" t="s">
        <v>112</v>
      </c>
      <c r="ITC56" s="256" t="s">
        <v>112</v>
      </c>
      <c r="ITD56" s="256" t="s">
        <v>112</v>
      </c>
      <c r="ITE56" s="256" t="s">
        <v>112</v>
      </c>
      <c r="ITF56" s="256" t="s">
        <v>112</v>
      </c>
      <c r="ITG56" s="256" t="s">
        <v>112</v>
      </c>
      <c r="ITH56" s="256" t="s">
        <v>112</v>
      </c>
      <c r="ITI56" s="256" t="s">
        <v>112</v>
      </c>
      <c r="ITJ56" s="256" t="s">
        <v>112</v>
      </c>
      <c r="ITK56" s="256" t="s">
        <v>112</v>
      </c>
      <c r="ITL56" s="256" t="s">
        <v>112</v>
      </c>
      <c r="ITM56" s="256" t="s">
        <v>112</v>
      </c>
      <c r="ITN56" s="256" t="s">
        <v>112</v>
      </c>
      <c r="ITO56" s="256" t="s">
        <v>112</v>
      </c>
      <c r="ITP56" s="256" t="s">
        <v>112</v>
      </c>
      <c r="ITQ56" s="256" t="s">
        <v>112</v>
      </c>
      <c r="ITR56" s="256" t="s">
        <v>112</v>
      </c>
      <c r="ITS56" s="256" t="s">
        <v>112</v>
      </c>
      <c r="ITT56" s="256" t="s">
        <v>112</v>
      </c>
      <c r="ITU56" s="256" t="s">
        <v>112</v>
      </c>
      <c r="ITV56" s="256" t="s">
        <v>112</v>
      </c>
      <c r="ITW56" s="256" t="s">
        <v>112</v>
      </c>
      <c r="ITX56" s="256" t="s">
        <v>112</v>
      </c>
      <c r="ITY56" s="256" t="s">
        <v>112</v>
      </c>
      <c r="ITZ56" s="256" t="s">
        <v>112</v>
      </c>
      <c r="IUA56" s="256" t="s">
        <v>112</v>
      </c>
      <c r="IUB56" s="256" t="s">
        <v>112</v>
      </c>
      <c r="IUC56" s="256" t="s">
        <v>112</v>
      </c>
      <c r="IUD56" s="256" t="s">
        <v>112</v>
      </c>
      <c r="IUE56" s="256" t="s">
        <v>112</v>
      </c>
      <c r="IUF56" s="256" t="s">
        <v>112</v>
      </c>
      <c r="IUG56" s="256" t="s">
        <v>112</v>
      </c>
      <c r="IUH56" s="256" t="s">
        <v>112</v>
      </c>
      <c r="IUI56" s="256" t="s">
        <v>112</v>
      </c>
      <c r="IUJ56" s="256" t="s">
        <v>112</v>
      </c>
      <c r="IUK56" s="256" t="s">
        <v>112</v>
      </c>
      <c r="IUL56" s="256" t="s">
        <v>112</v>
      </c>
      <c r="IUM56" s="256" t="s">
        <v>112</v>
      </c>
      <c r="IUN56" s="256" t="s">
        <v>112</v>
      </c>
      <c r="IUO56" s="256" t="s">
        <v>112</v>
      </c>
      <c r="IUP56" s="256" t="s">
        <v>112</v>
      </c>
      <c r="IUQ56" s="256" t="s">
        <v>112</v>
      </c>
      <c r="IUR56" s="256" t="s">
        <v>112</v>
      </c>
      <c r="IUS56" s="256" t="s">
        <v>112</v>
      </c>
      <c r="IUT56" s="256" t="s">
        <v>112</v>
      </c>
      <c r="IUU56" s="256" t="s">
        <v>112</v>
      </c>
      <c r="IUV56" s="256" t="s">
        <v>112</v>
      </c>
      <c r="IUW56" s="256" t="s">
        <v>112</v>
      </c>
      <c r="IUX56" s="256" t="s">
        <v>112</v>
      </c>
      <c r="IUY56" s="256" t="s">
        <v>112</v>
      </c>
      <c r="IUZ56" s="256" t="s">
        <v>112</v>
      </c>
      <c r="IVA56" s="256" t="s">
        <v>112</v>
      </c>
      <c r="IVB56" s="256" t="s">
        <v>112</v>
      </c>
      <c r="IVC56" s="256" t="s">
        <v>112</v>
      </c>
      <c r="IVD56" s="256" t="s">
        <v>112</v>
      </c>
      <c r="IVE56" s="256" t="s">
        <v>112</v>
      </c>
      <c r="IVF56" s="256" t="s">
        <v>112</v>
      </c>
      <c r="IVG56" s="256" t="s">
        <v>112</v>
      </c>
      <c r="IVH56" s="256" t="s">
        <v>112</v>
      </c>
      <c r="IVI56" s="256" t="s">
        <v>112</v>
      </c>
      <c r="IVJ56" s="256" t="s">
        <v>112</v>
      </c>
      <c r="IVK56" s="256" t="s">
        <v>112</v>
      </c>
      <c r="IVL56" s="256" t="s">
        <v>112</v>
      </c>
      <c r="IVM56" s="256" t="s">
        <v>112</v>
      </c>
      <c r="IVN56" s="256" t="s">
        <v>112</v>
      </c>
      <c r="IVO56" s="256" t="s">
        <v>112</v>
      </c>
      <c r="IVP56" s="256" t="s">
        <v>112</v>
      </c>
      <c r="IVQ56" s="256" t="s">
        <v>112</v>
      </c>
      <c r="IVR56" s="256" t="s">
        <v>112</v>
      </c>
      <c r="IVS56" s="256" t="s">
        <v>112</v>
      </c>
      <c r="IVT56" s="256" t="s">
        <v>112</v>
      </c>
      <c r="IVU56" s="256" t="s">
        <v>112</v>
      </c>
      <c r="IVV56" s="256" t="s">
        <v>112</v>
      </c>
      <c r="IVW56" s="256" t="s">
        <v>112</v>
      </c>
      <c r="IVX56" s="256" t="s">
        <v>112</v>
      </c>
      <c r="IVY56" s="256" t="s">
        <v>112</v>
      </c>
      <c r="IVZ56" s="256" t="s">
        <v>112</v>
      </c>
      <c r="IWA56" s="256" t="s">
        <v>112</v>
      </c>
      <c r="IWB56" s="256" t="s">
        <v>112</v>
      </c>
      <c r="IWC56" s="256" t="s">
        <v>112</v>
      </c>
      <c r="IWD56" s="256" t="s">
        <v>112</v>
      </c>
      <c r="IWE56" s="256" t="s">
        <v>112</v>
      </c>
      <c r="IWF56" s="256" t="s">
        <v>112</v>
      </c>
      <c r="IWG56" s="256" t="s">
        <v>112</v>
      </c>
      <c r="IWH56" s="256" t="s">
        <v>112</v>
      </c>
      <c r="IWI56" s="256" t="s">
        <v>112</v>
      </c>
      <c r="IWJ56" s="256" t="s">
        <v>112</v>
      </c>
      <c r="IWK56" s="256" t="s">
        <v>112</v>
      </c>
      <c r="IWL56" s="256" t="s">
        <v>112</v>
      </c>
      <c r="IWM56" s="256" t="s">
        <v>112</v>
      </c>
      <c r="IWN56" s="256" t="s">
        <v>112</v>
      </c>
      <c r="IWO56" s="256" t="s">
        <v>112</v>
      </c>
      <c r="IWP56" s="256" t="s">
        <v>112</v>
      </c>
      <c r="IWQ56" s="256" t="s">
        <v>112</v>
      </c>
      <c r="IWR56" s="256" t="s">
        <v>112</v>
      </c>
      <c r="IWS56" s="256" t="s">
        <v>112</v>
      </c>
      <c r="IWT56" s="256" t="s">
        <v>112</v>
      </c>
      <c r="IWU56" s="256" t="s">
        <v>112</v>
      </c>
      <c r="IWV56" s="256" t="s">
        <v>112</v>
      </c>
      <c r="IWW56" s="256" t="s">
        <v>112</v>
      </c>
      <c r="IWX56" s="256" t="s">
        <v>112</v>
      </c>
      <c r="IWY56" s="256" t="s">
        <v>112</v>
      </c>
      <c r="IWZ56" s="256" t="s">
        <v>112</v>
      </c>
      <c r="IXA56" s="256" t="s">
        <v>112</v>
      </c>
      <c r="IXB56" s="256" t="s">
        <v>112</v>
      </c>
      <c r="IXC56" s="256" t="s">
        <v>112</v>
      </c>
      <c r="IXD56" s="256" t="s">
        <v>112</v>
      </c>
      <c r="IXE56" s="256" t="s">
        <v>112</v>
      </c>
      <c r="IXF56" s="256" t="s">
        <v>112</v>
      </c>
      <c r="IXG56" s="256" t="s">
        <v>112</v>
      </c>
      <c r="IXH56" s="256" t="s">
        <v>112</v>
      </c>
      <c r="IXI56" s="256" t="s">
        <v>112</v>
      </c>
      <c r="IXJ56" s="256" t="s">
        <v>112</v>
      </c>
      <c r="IXK56" s="256" t="s">
        <v>112</v>
      </c>
      <c r="IXL56" s="256" t="s">
        <v>112</v>
      </c>
      <c r="IXM56" s="256" t="s">
        <v>112</v>
      </c>
      <c r="IXN56" s="256" t="s">
        <v>112</v>
      </c>
      <c r="IXO56" s="256" t="s">
        <v>112</v>
      </c>
      <c r="IXP56" s="256" t="s">
        <v>112</v>
      </c>
      <c r="IXQ56" s="256" t="s">
        <v>112</v>
      </c>
      <c r="IXR56" s="256" t="s">
        <v>112</v>
      </c>
      <c r="IXS56" s="256" t="s">
        <v>112</v>
      </c>
      <c r="IXT56" s="256" t="s">
        <v>112</v>
      </c>
      <c r="IXU56" s="256" t="s">
        <v>112</v>
      </c>
      <c r="IXV56" s="256" t="s">
        <v>112</v>
      </c>
      <c r="IXW56" s="256" t="s">
        <v>112</v>
      </c>
      <c r="IXX56" s="256" t="s">
        <v>112</v>
      </c>
      <c r="IXY56" s="256" t="s">
        <v>112</v>
      </c>
      <c r="IXZ56" s="256" t="s">
        <v>112</v>
      </c>
      <c r="IYA56" s="256" t="s">
        <v>112</v>
      </c>
      <c r="IYB56" s="256" t="s">
        <v>112</v>
      </c>
      <c r="IYC56" s="256" t="s">
        <v>112</v>
      </c>
      <c r="IYD56" s="256" t="s">
        <v>112</v>
      </c>
      <c r="IYE56" s="256" t="s">
        <v>112</v>
      </c>
      <c r="IYF56" s="256" t="s">
        <v>112</v>
      </c>
      <c r="IYG56" s="256" t="s">
        <v>112</v>
      </c>
      <c r="IYH56" s="256" t="s">
        <v>112</v>
      </c>
      <c r="IYI56" s="256" t="s">
        <v>112</v>
      </c>
      <c r="IYJ56" s="256" t="s">
        <v>112</v>
      </c>
      <c r="IYK56" s="256" t="s">
        <v>112</v>
      </c>
      <c r="IYL56" s="256" t="s">
        <v>112</v>
      </c>
      <c r="IYM56" s="256" t="s">
        <v>112</v>
      </c>
      <c r="IYN56" s="256" t="s">
        <v>112</v>
      </c>
      <c r="IYO56" s="256" t="s">
        <v>112</v>
      </c>
      <c r="IYP56" s="256" t="s">
        <v>112</v>
      </c>
      <c r="IYQ56" s="256" t="s">
        <v>112</v>
      </c>
      <c r="IYR56" s="256" t="s">
        <v>112</v>
      </c>
      <c r="IYS56" s="256" t="s">
        <v>112</v>
      </c>
      <c r="IYT56" s="256" t="s">
        <v>112</v>
      </c>
      <c r="IYU56" s="256" t="s">
        <v>112</v>
      </c>
      <c r="IYV56" s="256" t="s">
        <v>112</v>
      </c>
      <c r="IYW56" s="256" t="s">
        <v>112</v>
      </c>
      <c r="IYX56" s="256" t="s">
        <v>112</v>
      </c>
      <c r="IYY56" s="256" t="s">
        <v>112</v>
      </c>
      <c r="IYZ56" s="256" t="s">
        <v>112</v>
      </c>
      <c r="IZA56" s="256" t="s">
        <v>112</v>
      </c>
      <c r="IZB56" s="256" t="s">
        <v>112</v>
      </c>
      <c r="IZC56" s="256" t="s">
        <v>112</v>
      </c>
      <c r="IZD56" s="256" t="s">
        <v>112</v>
      </c>
      <c r="IZE56" s="256" t="s">
        <v>112</v>
      </c>
      <c r="IZF56" s="256" t="s">
        <v>112</v>
      </c>
      <c r="IZG56" s="256" t="s">
        <v>112</v>
      </c>
      <c r="IZH56" s="256" t="s">
        <v>112</v>
      </c>
      <c r="IZI56" s="256" t="s">
        <v>112</v>
      </c>
      <c r="IZJ56" s="256" t="s">
        <v>112</v>
      </c>
      <c r="IZK56" s="256" t="s">
        <v>112</v>
      </c>
      <c r="IZL56" s="256" t="s">
        <v>112</v>
      </c>
      <c r="IZM56" s="256" t="s">
        <v>112</v>
      </c>
      <c r="IZN56" s="256" t="s">
        <v>112</v>
      </c>
      <c r="IZO56" s="256" t="s">
        <v>112</v>
      </c>
      <c r="IZP56" s="256" t="s">
        <v>112</v>
      </c>
      <c r="IZQ56" s="256" t="s">
        <v>112</v>
      </c>
      <c r="IZR56" s="256" t="s">
        <v>112</v>
      </c>
      <c r="IZS56" s="256" t="s">
        <v>112</v>
      </c>
      <c r="IZT56" s="256" t="s">
        <v>112</v>
      </c>
      <c r="IZU56" s="256" t="s">
        <v>112</v>
      </c>
      <c r="IZV56" s="256" t="s">
        <v>112</v>
      </c>
      <c r="IZW56" s="256" t="s">
        <v>112</v>
      </c>
      <c r="IZX56" s="256" t="s">
        <v>112</v>
      </c>
      <c r="IZY56" s="256" t="s">
        <v>112</v>
      </c>
      <c r="IZZ56" s="256" t="s">
        <v>112</v>
      </c>
      <c r="JAA56" s="256" t="s">
        <v>112</v>
      </c>
      <c r="JAB56" s="256" t="s">
        <v>112</v>
      </c>
      <c r="JAC56" s="256" t="s">
        <v>112</v>
      </c>
      <c r="JAD56" s="256" t="s">
        <v>112</v>
      </c>
      <c r="JAE56" s="256" t="s">
        <v>112</v>
      </c>
      <c r="JAF56" s="256" t="s">
        <v>112</v>
      </c>
      <c r="JAG56" s="256" t="s">
        <v>112</v>
      </c>
      <c r="JAH56" s="256" t="s">
        <v>112</v>
      </c>
      <c r="JAI56" s="256" t="s">
        <v>112</v>
      </c>
      <c r="JAJ56" s="256" t="s">
        <v>112</v>
      </c>
      <c r="JAK56" s="256" t="s">
        <v>112</v>
      </c>
      <c r="JAL56" s="256" t="s">
        <v>112</v>
      </c>
      <c r="JAM56" s="256" t="s">
        <v>112</v>
      </c>
      <c r="JAN56" s="256" t="s">
        <v>112</v>
      </c>
      <c r="JAO56" s="256" t="s">
        <v>112</v>
      </c>
      <c r="JAP56" s="256" t="s">
        <v>112</v>
      </c>
      <c r="JAQ56" s="256" t="s">
        <v>112</v>
      </c>
      <c r="JAR56" s="256" t="s">
        <v>112</v>
      </c>
      <c r="JAS56" s="256" t="s">
        <v>112</v>
      </c>
      <c r="JAT56" s="256" t="s">
        <v>112</v>
      </c>
      <c r="JAU56" s="256" t="s">
        <v>112</v>
      </c>
      <c r="JAV56" s="256" t="s">
        <v>112</v>
      </c>
      <c r="JAW56" s="256" t="s">
        <v>112</v>
      </c>
      <c r="JAX56" s="256" t="s">
        <v>112</v>
      </c>
      <c r="JAY56" s="256" t="s">
        <v>112</v>
      </c>
      <c r="JAZ56" s="256" t="s">
        <v>112</v>
      </c>
      <c r="JBA56" s="256" t="s">
        <v>112</v>
      </c>
      <c r="JBB56" s="256" t="s">
        <v>112</v>
      </c>
      <c r="JBC56" s="256" t="s">
        <v>112</v>
      </c>
      <c r="JBD56" s="256" t="s">
        <v>112</v>
      </c>
      <c r="JBE56" s="256" t="s">
        <v>112</v>
      </c>
      <c r="JBF56" s="256" t="s">
        <v>112</v>
      </c>
      <c r="JBG56" s="256" t="s">
        <v>112</v>
      </c>
      <c r="JBH56" s="256" t="s">
        <v>112</v>
      </c>
      <c r="JBI56" s="256" t="s">
        <v>112</v>
      </c>
      <c r="JBJ56" s="256" t="s">
        <v>112</v>
      </c>
      <c r="JBK56" s="256" t="s">
        <v>112</v>
      </c>
      <c r="JBL56" s="256" t="s">
        <v>112</v>
      </c>
      <c r="JBM56" s="256" t="s">
        <v>112</v>
      </c>
      <c r="JBN56" s="256" t="s">
        <v>112</v>
      </c>
      <c r="JBO56" s="256" t="s">
        <v>112</v>
      </c>
      <c r="JBP56" s="256" t="s">
        <v>112</v>
      </c>
      <c r="JBQ56" s="256" t="s">
        <v>112</v>
      </c>
      <c r="JBR56" s="256" t="s">
        <v>112</v>
      </c>
      <c r="JBS56" s="256" t="s">
        <v>112</v>
      </c>
      <c r="JBT56" s="256" t="s">
        <v>112</v>
      </c>
      <c r="JBU56" s="256" t="s">
        <v>112</v>
      </c>
      <c r="JBV56" s="256" t="s">
        <v>112</v>
      </c>
      <c r="JBW56" s="256" t="s">
        <v>112</v>
      </c>
      <c r="JBX56" s="256" t="s">
        <v>112</v>
      </c>
      <c r="JBY56" s="256" t="s">
        <v>112</v>
      </c>
      <c r="JBZ56" s="256" t="s">
        <v>112</v>
      </c>
      <c r="JCA56" s="256" t="s">
        <v>112</v>
      </c>
      <c r="JCB56" s="256" t="s">
        <v>112</v>
      </c>
      <c r="JCC56" s="256" t="s">
        <v>112</v>
      </c>
      <c r="JCD56" s="256" t="s">
        <v>112</v>
      </c>
      <c r="JCE56" s="256" t="s">
        <v>112</v>
      </c>
      <c r="JCF56" s="256" t="s">
        <v>112</v>
      </c>
      <c r="JCG56" s="256" t="s">
        <v>112</v>
      </c>
      <c r="JCH56" s="256" t="s">
        <v>112</v>
      </c>
      <c r="JCI56" s="256" t="s">
        <v>112</v>
      </c>
      <c r="JCJ56" s="256" t="s">
        <v>112</v>
      </c>
      <c r="JCK56" s="256" t="s">
        <v>112</v>
      </c>
      <c r="JCL56" s="256" t="s">
        <v>112</v>
      </c>
      <c r="JCM56" s="256" t="s">
        <v>112</v>
      </c>
      <c r="JCN56" s="256" t="s">
        <v>112</v>
      </c>
      <c r="JCO56" s="256" t="s">
        <v>112</v>
      </c>
      <c r="JCP56" s="256" t="s">
        <v>112</v>
      </c>
      <c r="JCQ56" s="256" t="s">
        <v>112</v>
      </c>
      <c r="JCR56" s="256" t="s">
        <v>112</v>
      </c>
      <c r="JCS56" s="256" t="s">
        <v>112</v>
      </c>
      <c r="JCT56" s="256" t="s">
        <v>112</v>
      </c>
      <c r="JCU56" s="256" t="s">
        <v>112</v>
      </c>
      <c r="JCV56" s="256" t="s">
        <v>112</v>
      </c>
      <c r="JCW56" s="256" t="s">
        <v>112</v>
      </c>
      <c r="JCX56" s="256" t="s">
        <v>112</v>
      </c>
      <c r="JCY56" s="256" t="s">
        <v>112</v>
      </c>
      <c r="JCZ56" s="256" t="s">
        <v>112</v>
      </c>
      <c r="JDA56" s="256" t="s">
        <v>112</v>
      </c>
      <c r="JDB56" s="256" t="s">
        <v>112</v>
      </c>
      <c r="JDC56" s="256" t="s">
        <v>112</v>
      </c>
      <c r="JDD56" s="256" t="s">
        <v>112</v>
      </c>
      <c r="JDE56" s="256" t="s">
        <v>112</v>
      </c>
      <c r="JDF56" s="256" t="s">
        <v>112</v>
      </c>
      <c r="JDG56" s="256" t="s">
        <v>112</v>
      </c>
      <c r="JDH56" s="256" t="s">
        <v>112</v>
      </c>
      <c r="JDI56" s="256" t="s">
        <v>112</v>
      </c>
      <c r="JDJ56" s="256" t="s">
        <v>112</v>
      </c>
      <c r="JDK56" s="256" t="s">
        <v>112</v>
      </c>
      <c r="JDL56" s="256" t="s">
        <v>112</v>
      </c>
      <c r="JDM56" s="256" t="s">
        <v>112</v>
      </c>
      <c r="JDN56" s="256" t="s">
        <v>112</v>
      </c>
      <c r="JDO56" s="256" t="s">
        <v>112</v>
      </c>
      <c r="JDP56" s="256" t="s">
        <v>112</v>
      </c>
      <c r="JDQ56" s="256" t="s">
        <v>112</v>
      </c>
      <c r="JDR56" s="256" t="s">
        <v>112</v>
      </c>
      <c r="JDS56" s="256" t="s">
        <v>112</v>
      </c>
      <c r="JDT56" s="256" t="s">
        <v>112</v>
      </c>
      <c r="JDU56" s="256" t="s">
        <v>112</v>
      </c>
      <c r="JDV56" s="256" t="s">
        <v>112</v>
      </c>
      <c r="JDW56" s="256" t="s">
        <v>112</v>
      </c>
      <c r="JDX56" s="256" t="s">
        <v>112</v>
      </c>
      <c r="JDY56" s="256" t="s">
        <v>112</v>
      </c>
      <c r="JDZ56" s="256" t="s">
        <v>112</v>
      </c>
      <c r="JEA56" s="256" t="s">
        <v>112</v>
      </c>
      <c r="JEB56" s="256" t="s">
        <v>112</v>
      </c>
      <c r="JEC56" s="256" t="s">
        <v>112</v>
      </c>
      <c r="JED56" s="256" t="s">
        <v>112</v>
      </c>
      <c r="JEE56" s="256" t="s">
        <v>112</v>
      </c>
      <c r="JEF56" s="256" t="s">
        <v>112</v>
      </c>
      <c r="JEG56" s="256" t="s">
        <v>112</v>
      </c>
      <c r="JEH56" s="256" t="s">
        <v>112</v>
      </c>
      <c r="JEI56" s="256" t="s">
        <v>112</v>
      </c>
      <c r="JEJ56" s="256" t="s">
        <v>112</v>
      </c>
      <c r="JEK56" s="256" t="s">
        <v>112</v>
      </c>
      <c r="JEL56" s="256" t="s">
        <v>112</v>
      </c>
      <c r="JEM56" s="256" t="s">
        <v>112</v>
      </c>
      <c r="JEN56" s="256" t="s">
        <v>112</v>
      </c>
      <c r="JEO56" s="256" t="s">
        <v>112</v>
      </c>
      <c r="JEP56" s="256" t="s">
        <v>112</v>
      </c>
      <c r="JEQ56" s="256" t="s">
        <v>112</v>
      </c>
      <c r="JER56" s="256" t="s">
        <v>112</v>
      </c>
      <c r="JES56" s="256" t="s">
        <v>112</v>
      </c>
      <c r="JET56" s="256" t="s">
        <v>112</v>
      </c>
      <c r="JEU56" s="256" t="s">
        <v>112</v>
      </c>
      <c r="JEV56" s="256" t="s">
        <v>112</v>
      </c>
      <c r="JEW56" s="256" t="s">
        <v>112</v>
      </c>
      <c r="JEX56" s="256" t="s">
        <v>112</v>
      </c>
      <c r="JEY56" s="256" t="s">
        <v>112</v>
      </c>
      <c r="JEZ56" s="256" t="s">
        <v>112</v>
      </c>
      <c r="JFA56" s="256" t="s">
        <v>112</v>
      </c>
      <c r="JFB56" s="256" t="s">
        <v>112</v>
      </c>
      <c r="JFC56" s="256" t="s">
        <v>112</v>
      </c>
      <c r="JFD56" s="256" t="s">
        <v>112</v>
      </c>
      <c r="JFE56" s="256" t="s">
        <v>112</v>
      </c>
      <c r="JFF56" s="256" t="s">
        <v>112</v>
      </c>
      <c r="JFG56" s="256" t="s">
        <v>112</v>
      </c>
      <c r="JFH56" s="256" t="s">
        <v>112</v>
      </c>
      <c r="JFI56" s="256" t="s">
        <v>112</v>
      </c>
      <c r="JFJ56" s="256" t="s">
        <v>112</v>
      </c>
      <c r="JFK56" s="256" t="s">
        <v>112</v>
      </c>
      <c r="JFL56" s="256" t="s">
        <v>112</v>
      </c>
      <c r="JFM56" s="256" t="s">
        <v>112</v>
      </c>
      <c r="JFN56" s="256" t="s">
        <v>112</v>
      </c>
      <c r="JFO56" s="256" t="s">
        <v>112</v>
      </c>
      <c r="JFP56" s="256" t="s">
        <v>112</v>
      </c>
      <c r="JFQ56" s="256" t="s">
        <v>112</v>
      </c>
      <c r="JFR56" s="256" t="s">
        <v>112</v>
      </c>
      <c r="JFS56" s="256" t="s">
        <v>112</v>
      </c>
      <c r="JFT56" s="256" t="s">
        <v>112</v>
      </c>
      <c r="JFU56" s="256" t="s">
        <v>112</v>
      </c>
      <c r="JFV56" s="256" t="s">
        <v>112</v>
      </c>
      <c r="JFW56" s="256" t="s">
        <v>112</v>
      </c>
      <c r="JFX56" s="256" t="s">
        <v>112</v>
      </c>
      <c r="JFY56" s="256" t="s">
        <v>112</v>
      </c>
      <c r="JFZ56" s="256" t="s">
        <v>112</v>
      </c>
      <c r="JGA56" s="256" t="s">
        <v>112</v>
      </c>
      <c r="JGB56" s="256" t="s">
        <v>112</v>
      </c>
      <c r="JGC56" s="256" t="s">
        <v>112</v>
      </c>
      <c r="JGD56" s="256" t="s">
        <v>112</v>
      </c>
      <c r="JGE56" s="256" t="s">
        <v>112</v>
      </c>
      <c r="JGF56" s="256" t="s">
        <v>112</v>
      </c>
      <c r="JGG56" s="256" t="s">
        <v>112</v>
      </c>
      <c r="JGH56" s="256" t="s">
        <v>112</v>
      </c>
      <c r="JGI56" s="256" t="s">
        <v>112</v>
      </c>
      <c r="JGJ56" s="256" t="s">
        <v>112</v>
      </c>
      <c r="JGK56" s="256" t="s">
        <v>112</v>
      </c>
      <c r="JGL56" s="256" t="s">
        <v>112</v>
      </c>
      <c r="JGM56" s="256" t="s">
        <v>112</v>
      </c>
      <c r="JGN56" s="256" t="s">
        <v>112</v>
      </c>
      <c r="JGO56" s="256" t="s">
        <v>112</v>
      </c>
      <c r="JGP56" s="256" t="s">
        <v>112</v>
      </c>
      <c r="JGQ56" s="256" t="s">
        <v>112</v>
      </c>
      <c r="JGR56" s="256" t="s">
        <v>112</v>
      </c>
      <c r="JGS56" s="256" t="s">
        <v>112</v>
      </c>
      <c r="JGT56" s="256" t="s">
        <v>112</v>
      </c>
      <c r="JGU56" s="256" t="s">
        <v>112</v>
      </c>
      <c r="JGV56" s="256" t="s">
        <v>112</v>
      </c>
      <c r="JGW56" s="256" t="s">
        <v>112</v>
      </c>
      <c r="JGX56" s="256" t="s">
        <v>112</v>
      </c>
      <c r="JGY56" s="256" t="s">
        <v>112</v>
      </c>
      <c r="JGZ56" s="256" t="s">
        <v>112</v>
      </c>
      <c r="JHA56" s="256" t="s">
        <v>112</v>
      </c>
      <c r="JHB56" s="256" t="s">
        <v>112</v>
      </c>
      <c r="JHC56" s="256" t="s">
        <v>112</v>
      </c>
      <c r="JHD56" s="256" t="s">
        <v>112</v>
      </c>
      <c r="JHE56" s="256" t="s">
        <v>112</v>
      </c>
      <c r="JHF56" s="256" t="s">
        <v>112</v>
      </c>
      <c r="JHG56" s="256" t="s">
        <v>112</v>
      </c>
      <c r="JHH56" s="256" t="s">
        <v>112</v>
      </c>
      <c r="JHI56" s="256" t="s">
        <v>112</v>
      </c>
      <c r="JHJ56" s="256" t="s">
        <v>112</v>
      </c>
      <c r="JHK56" s="256" t="s">
        <v>112</v>
      </c>
      <c r="JHL56" s="256" t="s">
        <v>112</v>
      </c>
      <c r="JHM56" s="256" t="s">
        <v>112</v>
      </c>
      <c r="JHN56" s="256" t="s">
        <v>112</v>
      </c>
      <c r="JHO56" s="256" t="s">
        <v>112</v>
      </c>
      <c r="JHP56" s="256" t="s">
        <v>112</v>
      </c>
      <c r="JHQ56" s="256" t="s">
        <v>112</v>
      </c>
      <c r="JHR56" s="256" t="s">
        <v>112</v>
      </c>
      <c r="JHS56" s="256" t="s">
        <v>112</v>
      </c>
      <c r="JHT56" s="256" t="s">
        <v>112</v>
      </c>
      <c r="JHU56" s="256" t="s">
        <v>112</v>
      </c>
      <c r="JHV56" s="256" t="s">
        <v>112</v>
      </c>
      <c r="JHW56" s="256" t="s">
        <v>112</v>
      </c>
      <c r="JHX56" s="256" t="s">
        <v>112</v>
      </c>
      <c r="JHY56" s="256" t="s">
        <v>112</v>
      </c>
      <c r="JHZ56" s="256" t="s">
        <v>112</v>
      </c>
      <c r="JIA56" s="256" t="s">
        <v>112</v>
      </c>
      <c r="JIB56" s="256" t="s">
        <v>112</v>
      </c>
      <c r="JIC56" s="256" t="s">
        <v>112</v>
      </c>
      <c r="JID56" s="256" t="s">
        <v>112</v>
      </c>
      <c r="JIE56" s="256" t="s">
        <v>112</v>
      </c>
      <c r="JIF56" s="256" t="s">
        <v>112</v>
      </c>
      <c r="JIG56" s="256" t="s">
        <v>112</v>
      </c>
      <c r="JIH56" s="256" t="s">
        <v>112</v>
      </c>
      <c r="JII56" s="256" t="s">
        <v>112</v>
      </c>
      <c r="JIJ56" s="256" t="s">
        <v>112</v>
      </c>
      <c r="JIK56" s="256" t="s">
        <v>112</v>
      </c>
      <c r="JIL56" s="256" t="s">
        <v>112</v>
      </c>
      <c r="JIM56" s="256" t="s">
        <v>112</v>
      </c>
      <c r="JIN56" s="256" t="s">
        <v>112</v>
      </c>
      <c r="JIO56" s="256" t="s">
        <v>112</v>
      </c>
      <c r="JIP56" s="256" t="s">
        <v>112</v>
      </c>
      <c r="JIQ56" s="256" t="s">
        <v>112</v>
      </c>
      <c r="JIR56" s="256" t="s">
        <v>112</v>
      </c>
      <c r="JIS56" s="256" t="s">
        <v>112</v>
      </c>
      <c r="JIT56" s="256" t="s">
        <v>112</v>
      </c>
      <c r="JIU56" s="256" t="s">
        <v>112</v>
      </c>
      <c r="JIV56" s="256" t="s">
        <v>112</v>
      </c>
      <c r="JIW56" s="256" t="s">
        <v>112</v>
      </c>
      <c r="JIX56" s="256" t="s">
        <v>112</v>
      </c>
      <c r="JIY56" s="256" t="s">
        <v>112</v>
      </c>
      <c r="JIZ56" s="256" t="s">
        <v>112</v>
      </c>
      <c r="JJA56" s="256" t="s">
        <v>112</v>
      </c>
      <c r="JJB56" s="256" t="s">
        <v>112</v>
      </c>
      <c r="JJC56" s="256" t="s">
        <v>112</v>
      </c>
      <c r="JJD56" s="256" t="s">
        <v>112</v>
      </c>
      <c r="JJE56" s="256" t="s">
        <v>112</v>
      </c>
      <c r="JJF56" s="256" t="s">
        <v>112</v>
      </c>
      <c r="JJG56" s="256" t="s">
        <v>112</v>
      </c>
      <c r="JJH56" s="256" t="s">
        <v>112</v>
      </c>
      <c r="JJI56" s="256" t="s">
        <v>112</v>
      </c>
      <c r="JJJ56" s="256" t="s">
        <v>112</v>
      </c>
      <c r="JJK56" s="256" t="s">
        <v>112</v>
      </c>
      <c r="JJL56" s="256" t="s">
        <v>112</v>
      </c>
      <c r="JJM56" s="256" t="s">
        <v>112</v>
      </c>
      <c r="JJN56" s="256" t="s">
        <v>112</v>
      </c>
      <c r="JJO56" s="256" t="s">
        <v>112</v>
      </c>
      <c r="JJP56" s="256" t="s">
        <v>112</v>
      </c>
      <c r="JJQ56" s="256" t="s">
        <v>112</v>
      </c>
      <c r="JJR56" s="256" t="s">
        <v>112</v>
      </c>
      <c r="JJS56" s="256" t="s">
        <v>112</v>
      </c>
      <c r="JJT56" s="256" t="s">
        <v>112</v>
      </c>
      <c r="JJU56" s="256" t="s">
        <v>112</v>
      </c>
      <c r="JJV56" s="256" t="s">
        <v>112</v>
      </c>
      <c r="JJW56" s="256" t="s">
        <v>112</v>
      </c>
      <c r="JJX56" s="256" t="s">
        <v>112</v>
      </c>
      <c r="JJY56" s="256" t="s">
        <v>112</v>
      </c>
      <c r="JJZ56" s="256" t="s">
        <v>112</v>
      </c>
      <c r="JKA56" s="256" t="s">
        <v>112</v>
      </c>
      <c r="JKB56" s="256" t="s">
        <v>112</v>
      </c>
      <c r="JKC56" s="256" t="s">
        <v>112</v>
      </c>
      <c r="JKD56" s="256" t="s">
        <v>112</v>
      </c>
      <c r="JKE56" s="256" t="s">
        <v>112</v>
      </c>
      <c r="JKF56" s="256" t="s">
        <v>112</v>
      </c>
      <c r="JKG56" s="256" t="s">
        <v>112</v>
      </c>
      <c r="JKH56" s="256" t="s">
        <v>112</v>
      </c>
      <c r="JKI56" s="256" t="s">
        <v>112</v>
      </c>
      <c r="JKJ56" s="256" t="s">
        <v>112</v>
      </c>
      <c r="JKK56" s="256" t="s">
        <v>112</v>
      </c>
      <c r="JKL56" s="256" t="s">
        <v>112</v>
      </c>
      <c r="JKM56" s="256" t="s">
        <v>112</v>
      </c>
      <c r="JKN56" s="256" t="s">
        <v>112</v>
      </c>
      <c r="JKO56" s="256" t="s">
        <v>112</v>
      </c>
      <c r="JKP56" s="256" t="s">
        <v>112</v>
      </c>
      <c r="JKQ56" s="256" t="s">
        <v>112</v>
      </c>
      <c r="JKR56" s="256" t="s">
        <v>112</v>
      </c>
      <c r="JKS56" s="256" t="s">
        <v>112</v>
      </c>
      <c r="JKT56" s="256" t="s">
        <v>112</v>
      </c>
      <c r="JKU56" s="256" t="s">
        <v>112</v>
      </c>
      <c r="JKV56" s="256" t="s">
        <v>112</v>
      </c>
      <c r="JKW56" s="256" t="s">
        <v>112</v>
      </c>
      <c r="JKX56" s="256" t="s">
        <v>112</v>
      </c>
      <c r="JKY56" s="256" t="s">
        <v>112</v>
      </c>
      <c r="JKZ56" s="256" t="s">
        <v>112</v>
      </c>
      <c r="JLA56" s="256" t="s">
        <v>112</v>
      </c>
      <c r="JLB56" s="256" t="s">
        <v>112</v>
      </c>
      <c r="JLC56" s="256" t="s">
        <v>112</v>
      </c>
      <c r="JLD56" s="256" t="s">
        <v>112</v>
      </c>
      <c r="JLE56" s="256" t="s">
        <v>112</v>
      </c>
      <c r="JLF56" s="256" t="s">
        <v>112</v>
      </c>
      <c r="JLG56" s="256" t="s">
        <v>112</v>
      </c>
      <c r="JLH56" s="256" t="s">
        <v>112</v>
      </c>
      <c r="JLI56" s="256" t="s">
        <v>112</v>
      </c>
      <c r="JLJ56" s="256" t="s">
        <v>112</v>
      </c>
      <c r="JLK56" s="256" t="s">
        <v>112</v>
      </c>
      <c r="JLL56" s="256" t="s">
        <v>112</v>
      </c>
      <c r="JLM56" s="256" t="s">
        <v>112</v>
      </c>
      <c r="JLN56" s="256" t="s">
        <v>112</v>
      </c>
      <c r="JLO56" s="256" t="s">
        <v>112</v>
      </c>
      <c r="JLP56" s="256" t="s">
        <v>112</v>
      </c>
      <c r="JLQ56" s="256" t="s">
        <v>112</v>
      </c>
      <c r="JLR56" s="256" t="s">
        <v>112</v>
      </c>
      <c r="JLS56" s="256" t="s">
        <v>112</v>
      </c>
      <c r="JLT56" s="256" t="s">
        <v>112</v>
      </c>
      <c r="JLU56" s="256" t="s">
        <v>112</v>
      </c>
      <c r="JLV56" s="256" t="s">
        <v>112</v>
      </c>
      <c r="JLW56" s="256" t="s">
        <v>112</v>
      </c>
      <c r="JLX56" s="256" t="s">
        <v>112</v>
      </c>
      <c r="JLY56" s="256" t="s">
        <v>112</v>
      </c>
      <c r="JLZ56" s="256" t="s">
        <v>112</v>
      </c>
      <c r="JMA56" s="256" t="s">
        <v>112</v>
      </c>
      <c r="JMB56" s="256" t="s">
        <v>112</v>
      </c>
      <c r="JMC56" s="256" t="s">
        <v>112</v>
      </c>
      <c r="JMD56" s="256" t="s">
        <v>112</v>
      </c>
      <c r="JME56" s="256" t="s">
        <v>112</v>
      </c>
      <c r="JMF56" s="256" t="s">
        <v>112</v>
      </c>
      <c r="JMG56" s="256" t="s">
        <v>112</v>
      </c>
      <c r="JMH56" s="256" t="s">
        <v>112</v>
      </c>
      <c r="JMI56" s="256" t="s">
        <v>112</v>
      </c>
      <c r="JMJ56" s="256" t="s">
        <v>112</v>
      </c>
      <c r="JMK56" s="256" t="s">
        <v>112</v>
      </c>
      <c r="JML56" s="256" t="s">
        <v>112</v>
      </c>
      <c r="JMM56" s="256" t="s">
        <v>112</v>
      </c>
      <c r="JMN56" s="256" t="s">
        <v>112</v>
      </c>
      <c r="JMO56" s="256" t="s">
        <v>112</v>
      </c>
      <c r="JMP56" s="256" t="s">
        <v>112</v>
      </c>
      <c r="JMQ56" s="256" t="s">
        <v>112</v>
      </c>
      <c r="JMR56" s="256" t="s">
        <v>112</v>
      </c>
      <c r="JMS56" s="256" t="s">
        <v>112</v>
      </c>
      <c r="JMT56" s="256" t="s">
        <v>112</v>
      </c>
      <c r="JMU56" s="256" t="s">
        <v>112</v>
      </c>
      <c r="JMV56" s="256" t="s">
        <v>112</v>
      </c>
      <c r="JMW56" s="256" t="s">
        <v>112</v>
      </c>
      <c r="JMX56" s="256" t="s">
        <v>112</v>
      </c>
      <c r="JMY56" s="256" t="s">
        <v>112</v>
      </c>
      <c r="JMZ56" s="256" t="s">
        <v>112</v>
      </c>
      <c r="JNA56" s="256" t="s">
        <v>112</v>
      </c>
      <c r="JNB56" s="256" t="s">
        <v>112</v>
      </c>
      <c r="JNC56" s="256" t="s">
        <v>112</v>
      </c>
      <c r="JND56" s="256" t="s">
        <v>112</v>
      </c>
      <c r="JNE56" s="256" t="s">
        <v>112</v>
      </c>
      <c r="JNF56" s="256" t="s">
        <v>112</v>
      </c>
      <c r="JNG56" s="256" t="s">
        <v>112</v>
      </c>
      <c r="JNH56" s="256" t="s">
        <v>112</v>
      </c>
      <c r="JNI56" s="256" t="s">
        <v>112</v>
      </c>
      <c r="JNJ56" s="256" t="s">
        <v>112</v>
      </c>
      <c r="JNK56" s="256" t="s">
        <v>112</v>
      </c>
      <c r="JNL56" s="256" t="s">
        <v>112</v>
      </c>
      <c r="JNM56" s="256" t="s">
        <v>112</v>
      </c>
      <c r="JNN56" s="256" t="s">
        <v>112</v>
      </c>
      <c r="JNO56" s="256" t="s">
        <v>112</v>
      </c>
      <c r="JNP56" s="256" t="s">
        <v>112</v>
      </c>
      <c r="JNQ56" s="256" t="s">
        <v>112</v>
      </c>
      <c r="JNR56" s="256" t="s">
        <v>112</v>
      </c>
      <c r="JNS56" s="256" t="s">
        <v>112</v>
      </c>
      <c r="JNT56" s="256" t="s">
        <v>112</v>
      </c>
      <c r="JNU56" s="256" t="s">
        <v>112</v>
      </c>
      <c r="JNV56" s="256" t="s">
        <v>112</v>
      </c>
      <c r="JNW56" s="256" t="s">
        <v>112</v>
      </c>
      <c r="JNX56" s="256" t="s">
        <v>112</v>
      </c>
      <c r="JNY56" s="256" t="s">
        <v>112</v>
      </c>
      <c r="JNZ56" s="256" t="s">
        <v>112</v>
      </c>
      <c r="JOA56" s="256" t="s">
        <v>112</v>
      </c>
      <c r="JOB56" s="256" t="s">
        <v>112</v>
      </c>
      <c r="JOC56" s="256" t="s">
        <v>112</v>
      </c>
      <c r="JOD56" s="256" t="s">
        <v>112</v>
      </c>
      <c r="JOE56" s="256" t="s">
        <v>112</v>
      </c>
      <c r="JOF56" s="256" t="s">
        <v>112</v>
      </c>
      <c r="JOG56" s="256" t="s">
        <v>112</v>
      </c>
      <c r="JOH56" s="256" t="s">
        <v>112</v>
      </c>
      <c r="JOI56" s="256" t="s">
        <v>112</v>
      </c>
      <c r="JOJ56" s="256" t="s">
        <v>112</v>
      </c>
      <c r="JOK56" s="256" t="s">
        <v>112</v>
      </c>
      <c r="JOL56" s="256" t="s">
        <v>112</v>
      </c>
      <c r="JOM56" s="256" t="s">
        <v>112</v>
      </c>
      <c r="JON56" s="256" t="s">
        <v>112</v>
      </c>
      <c r="JOO56" s="256" t="s">
        <v>112</v>
      </c>
      <c r="JOP56" s="256" t="s">
        <v>112</v>
      </c>
      <c r="JOQ56" s="256" t="s">
        <v>112</v>
      </c>
      <c r="JOR56" s="256" t="s">
        <v>112</v>
      </c>
      <c r="JOS56" s="256" t="s">
        <v>112</v>
      </c>
      <c r="JOT56" s="256" t="s">
        <v>112</v>
      </c>
      <c r="JOU56" s="256" t="s">
        <v>112</v>
      </c>
      <c r="JOV56" s="256" t="s">
        <v>112</v>
      </c>
      <c r="JOW56" s="256" t="s">
        <v>112</v>
      </c>
      <c r="JOX56" s="256" t="s">
        <v>112</v>
      </c>
      <c r="JOY56" s="256" t="s">
        <v>112</v>
      </c>
      <c r="JOZ56" s="256" t="s">
        <v>112</v>
      </c>
      <c r="JPA56" s="256" t="s">
        <v>112</v>
      </c>
      <c r="JPB56" s="256" t="s">
        <v>112</v>
      </c>
      <c r="JPC56" s="256" t="s">
        <v>112</v>
      </c>
      <c r="JPD56" s="256" t="s">
        <v>112</v>
      </c>
      <c r="JPE56" s="256" t="s">
        <v>112</v>
      </c>
      <c r="JPF56" s="256" t="s">
        <v>112</v>
      </c>
      <c r="JPG56" s="256" t="s">
        <v>112</v>
      </c>
      <c r="JPH56" s="256" t="s">
        <v>112</v>
      </c>
      <c r="JPI56" s="256" t="s">
        <v>112</v>
      </c>
      <c r="JPJ56" s="256" t="s">
        <v>112</v>
      </c>
      <c r="JPK56" s="256" t="s">
        <v>112</v>
      </c>
      <c r="JPL56" s="256" t="s">
        <v>112</v>
      </c>
      <c r="JPM56" s="256" t="s">
        <v>112</v>
      </c>
      <c r="JPN56" s="256" t="s">
        <v>112</v>
      </c>
      <c r="JPO56" s="256" t="s">
        <v>112</v>
      </c>
      <c r="JPP56" s="256" t="s">
        <v>112</v>
      </c>
      <c r="JPQ56" s="256" t="s">
        <v>112</v>
      </c>
      <c r="JPR56" s="256" t="s">
        <v>112</v>
      </c>
      <c r="JPS56" s="256" t="s">
        <v>112</v>
      </c>
      <c r="JPT56" s="256" t="s">
        <v>112</v>
      </c>
      <c r="JPU56" s="256" t="s">
        <v>112</v>
      </c>
      <c r="JPV56" s="256" t="s">
        <v>112</v>
      </c>
      <c r="JPW56" s="256" t="s">
        <v>112</v>
      </c>
      <c r="JPX56" s="256" t="s">
        <v>112</v>
      </c>
      <c r="JPY56" s="256" t="s">
        <v>112</v>
      </c>
      <c r="JPZ56" s="256" t="s">
        <v>112</v>
      </c>
      <c r="JQA56" s="256" t="s">
        <v>112</v>
      </c>
      <c r="JQB56" s="256" t="s">
        <v>112</v>
      </c>
      <c r="JQC56" s="256" t="s">
        <v>112</v>
      </c>
      <c r="JQD56" s="256" t="s">
        <v>112</v>
      </c>
      <c r="JQE56" s="256" t="s">
        <v>112</v>
      </c>
      <c r="JQF56" s="256" t="s">
        <v>112</v>
      </c>
      <c r="JQG56" s="256" t="s">
        <v>112</v>
      </c>
      <c r="JQH56" s="256" t="s">
        <v>112</v>
      </c>
      <c r="JQI56" s="256" t="s">
        <v>112</v>
      </c>
      <c r="JQJ56" s="256" t="s">
        <v>112</v>
      </c>
      <c r="JQK56" s="256" t="s">
        <v>112</v>
      </c>
      <c r="JQL56" s="256" t="s">
        <v>112</v>
      </c>
      <c r="JQM56" s="256" t="s">
        <v>112</v>
      </c>
      <c r="JQN56" s="256" t="s">
        <v>112</v>
      </c>
      <c r="JQO56" s="256" t="s">
        <v>112</v>
      </c>
      <c r="JQP56" s="256" t="s">
        <v>112</v>
      </c>
      <c r="JQQ56" s="256" t="s">
        <v>112</v>
      </c>
      <c r="JQR56" s="256" t="s">
        <v>112</v>
      </c>
      <c r="JQS56" s="256" t="s">
        <v>112</v>
      </c>
      <c r="JQT56" s="256" t="s">
        <v>112</v>
      </c>
      <c r="JQU56" s="256" t="s">
        <v>112</v>
      </c>
      <c r="JQV56" s="256" t="s">
        <v>112</v>
      </c>
      <c r="JQW56" s="256" t="s">
        <v>112</v>
      </c>
      <c r="JQX56" s="256" t="s">
        <v>112</v>
      </c>
      <c r="JQY56" s="256" t="s">
        <v>112</v>
      </c>
      <c r="JQZ56" s="256" t="s">
        <v>112</v>
      </c>
      <c r="JRA56" s="256" t="s">
        <v>112</v>
      </c>
      <c r="JRB56" s="256" t="s">
        <v>112</v>
      </c>
      <c r="JRC56" s="256" t="s">
        <v>112</v>
      </c>
      <c r="JRD56" s="256" t="s">
        <v>112</v>
      </c>
      <c r="JRE56" s="256" t="s">
        <v>112</v>
      </c>
      <c r="JRF56" s="256" t="s">
        <v>112</v>
      </c>
      <c r="JRG56" s="256" t="s">
        <v>112</v>
      </c>
      <c r="JRH56" s="256" t="s">
        <v>112</v>
      </c>
      <c r="JRI56" s="256" t="s">
        <v>112</v>
      </c>
      <c r="JRJ56" s="256" t="s">
        <v>112</v>
      </c>
      <c r="JRK56" s="256" t="s">
        <v>112</v>
      </c>
      <c r="JRL56" s="256" t="s">
        <v>112</v>
      </c>
      <c r="JRM56" s="256" t="s">
        <v>112</v>
      </c>
      <c r="JRN56" s="256" t="s">
        <v>112</v>
      </c>
      <c r="JRO56" s="256" t="s">
        <v>112</v>
      </c>
      <c r="JRP56" s="256" t="s">
        <v>112</v>
      </c>
      <c r="JRQ56" s="256" t="s">
        <v>112</v>
      </c>
      <c r="JRR56" s="256" t="s">
        <v>112</v>
      </c>
      <c r="JRS56" s="256" t="s">
        <v>112</v>
      </c>
      <c r="JRT56" s="256" t="s">
        <v>112</v>
      </c>
      <c r="JRU56" s="256" t="s">
        <v>112</v>
      </c>
      <c r="JRV56" s="256" t="s">
        <v>112</v>
      </c>
      <c r="JRW56" s="256" t="s">
        <v>112</v>
      </c>
      <c r="JRX56" s="256" t="s">
        <v>112</v>
      </c>
      <c r="JRY56" s="256" t="s">
        <v>112</v>
      </c>
      <c r="JRZ56" s="256" t="s">
        <v>112</v>
      </c>
      <c r="JSA56" s="256" t="s">
        <v>112</v>
      </c>
      <c r="JSB56" s="256" t="s">
        <v>112</v>
      </c>
      <c r="JSC56" s="256" t="s">
        <v>112</v>
      </c>
      <c r="JSD56" s="256" t="s">
        <v>112</v>
      </c>
      <c r="JSE56" s="256" t="s">
        <v>112</v>
      </c>
      <c r="JSF56" s="256" t="s">
        <v>112</v>
      </c>
      <c r="JSG56" s="256" t="s">
        <v>112</v>
      </c>
      <c r="JSH56" s="256" t="s">
        <v>112</v>
      </c>
      <c r="JSI56" s="256" t="s">
        <v>112</v>
      </c>
      <c r="JSJ56" s="256" t="s">
        <v>112</v>
      </c>
      <c r="JSK56" s="256" t="s">
        <v>112</v>
      </c>
      <c r="JSL56" s="256" t="s">
        <v>112</v>
      </c>
      <c r="JSM56" s="256" t="s">
        <v>112</v>
      </c>
      <c r="JSN56" s="256" t="s">
        <v>112</v>
      </c>
      <c r="JSO56" s="256" t="s">
        <v>112</v>
      </c>
      <c r="JSP56" s="256" t="s">
        <v>112</v>
      </c>
      <c r="JSQ56" s="256" t="s">
        <v>112</v>
      </c>
      <c r="JSR56" s="256" t="s">
        <v>112</v>
      </c>
      <c r="JSS56" s="256" t="s">
        <v>112</v>
      </c>
      <c r="JST56" s="256" t="s">
        <v>112</v>
      </c>
      <c r="JSU56" s="256" t="s">
        <v>112</v>
      </c>
      <c r="JSV56" s="256" t="s">
        <v>112</v>
      </c>
      <c r="JSW56" s="256" t="s">
        <v>112</v>
      </c>
      <c r="JSX56" s="256" t="s">
        <v>112</v>
      </c>
      <c r="JSY56" s="256" t="s">
        <v>112</v>
      </c>
      <c r="JSZ56" s="256" t="s">
        <v>112</v>
      </c>
      <c r="JTA56" s="256" t="s">
        <v>112</v>
      </c>
      <c r="JTB56" s="256" t="s">
        <v>112</v>
      </c>
      <c r="JTC56" s="256" t="s">
        <v>112</v>
      </c>
      <c r="JTD56" s="256" t="s">
        <v>112</v>
      </c>
      <c r="JTE56" s="256" t="s">
        <v>112</v>
      </c>
      <c r="JTF56" s="256" t="s">
        <v>112</v>
      </c>
      <c r="JTG56" s="256" t="s">
        <v>112</v>
      </c>
      <c r="JTH56" s="256" t="s">
        <v>112</v>
      </c>
      <c r="JTI56" s="256" t="s">
        <v>112</v>
      </c>
      <c r="JTJ56" s="256" t="s">
        <v>112</v>
      </c>
      <c r="JTK56" s="256" t="s">
        <v>112</v>
      </c>
      <c r="JTL56" s="256" t="s">
        <v>112</v>
      </c>
      <c r="JTM56" s="256" t="s">
        <v>112</v>
      </c>
      <c r="JTN56" s="256" t="s">
        <v>112</v>
      </c>
      <c r="JTO56" s="256" t="s">
        <v>112</v>
      </c>
      <c r="JTP56" s="256" t="s">
        <v>112</v>
      </c>
      <c r="JTQ56" s="256" t="s">
        <v>112</v>
      </c>
      <c r="JTR56" s="256" t="s">
        <v>112</v>
      </c>
      <c r="JTS56" s="256" t="s">
        <v>112</v>
      </c>
      <c r="JTT56" s="256" t="s">
        <v>112</v>
      </c>
      <c r="JTU56" s="256" t="s">
        <v>112</v>
      </c>
      <c r="JTV56" s="256" t="s">
        <v>112</v>
      </c>
      <c r="JTW56" s="256" t="s">
        <v>112</v>
      </c>
      <c r="JTX56" s="256" t="s">
        <v>112</v>
      </c>
      <c r="JTY56" s="256" t="s">
        <v>112</v>
      </c>
      <c r="JTZ56" s="256" t="s">
        <v>112</v>
      </c>
      <c r="JUA56" s="256" t="s">
        <v>112</v>
      </c>
      <c r="JUB56" s="256" t="s">
        <v>112</v>
      </c>
      <c r="JUC56" s="256" t="s">
        <v>112</v>
      </c>
      <c r="JUD56" s="256" t="s">
        <v>112</v>
      </c>
      <c r="JUE56" s="256" t="s">
        <v>112</v>
      </c>
      <c r="JUF56" s="256" t="s">
        <v>112</v>
      </c>
      <c r="JUG56" s="256" t="s">
        <v>112</v>
      </c>
      <c r="JUH56" s="256" t="s">
        <v>112</v>
      </c>
      <c r="JUI56" s="256" t="s">
        <v>112</v>
      </c>
      <c r="JUJ56" s="256" t="s">
        <v>112</v>
      </c>
      <c r="JUK56" s="256" t="s">
        <v>112</v>
      </c>
      <c r="JUL56" s="256" t="s">
        <v>112</v>
      </c>
      <c r="JUM56" s="256" t="s">
        <v>112</v>
      </c>
      <c r="JUN56" s="256" t="s">
        <v>112</v>
      </c>
      <c r="JUO56" s="256" t="s">
        <v>112</v>
      </c>
      <c r="JUP56" s="256" t="s">
        <v>112</v>
      </c>
      <c r="JUQ56" s="256" t="s">
        <v>112</v>
      </c>
      <c r="JUR56" s="256" t="s">
        <v>112</v>
      </c>
      <c r="JUS56" s="256" t="s">
        <v>112</v>
      </c>
      <c r="JUT56" s="256" t="s">
        <v>112</v>
      </c>
      <c r="JUU56" s="256" t="s">
        <v>112</v>
      </c>
      <c r="JUV56" s="256" t="s">
        <v>112</v>
      </c>
      <c r="JUW56" s="256" t="s">
        <v>112</v>
      </c>
      <c r="JUX56" s="256" t="s">
        <v>112</v>
      </c>
      <c r="JUY56" s="256" t="s">
        <v>112</v>
      </c>
      <c r="JUZ56" s="256" t="s">
        <v>112</v>
      </c>
      <c r="JVA56" s="256" t="s">
        <v>112</v>
      </c>
      <c r="JVB56" s="256" t="s">
        <v>112</v>
      </c>
      <c r="JVC56" s="256" t="s">
        <v>112</v>
      </c>
      <c r="JVD56" s="256" t="s">
        <v>112</v>
      </c>
      <c r="JVE56" s="256" t="s">
        <v>112</v>
      </c>
      <c r="JVF56" s="256" t="s">
        <v>112</v>
      </c>
      <c r="JVG56" s="256" t="s">
        <v>112</v>
      </c>
      <c r="JVH56" s="256" t="s">
        <v>112</v>
      </c>
      <c r="JVI56" s="256" t="s">
        <v>112</v>
      </c>
      <c r="JVJ56" s="256" t="s">
        <v>112</v>
      </c>
      <c r="JVK56" s="256" t="s">
        <v>112</v>
      </c>
      <c r="JVL56" s="256" t="s">
        <v>112</v>
      </c>
      <c r="JVM56" s="256" t="s">
        <v>112</v>
      </c>
      <c r="JVN56" s="256" t="s">
        <v>112</v>
      </c>
      <c r="JVO56" s="256" t="s">
        <v>112</v>
      </c>
      <c r="JVP56" s="256" t="s">
        <v>112</v>
      </c>
      <c r="JVQ56" s="256" t="s">
        <v>112</v>
      </c>
      <c r="JVR56" s="256" t="s">
        <v>112</v>
      </c>
      <c r="JVS56" s="256" t="s">
        <v>112</v>
      </c>
      <c r="JVT56" s="256" t="s">
        <v>112</v>
      </c>
      <c r="JVU56" s="256" t="s">
        <v>112</v>
      </c>
      <c r="JVV56" s="256" t="s">
        <v>112</v>
      </c>
      <c r="JVW56" s="256" t="s">
        <v>112</v>
      </c>
      <c r="JVX56" s="256" t="s">
        <v>112</v>
      </c>
      <c r="JVY56" s="256" t="s">
        <v>112</v>
      </c>
      <c r="JVZ56" s="256" t="s">
        <v>112</v>
      </c>
      <c r="JWA56" s="256" t="s">
        <v>112</v>
      </c>
      <c r="JWB56" s="256" t="s">
        <v>112</v>
      </c>
      <c r="JWC56" s="256" t="s">
        <v>112</v>
      </c>
      <c r="JWD56" s="256" t="s">
        <v>112</v>
      </c>
      <c r="JWE56" s="256" t="s">
        <v>112</v>
      </c>
      <c r="JWF56" s="256" t="s">
        <v>112</v>
      </c>
      <c r="JWG56" s="256" t="s">
        <v>112</v>
      </c>
      <c r="JWH56" s="256" t="s">
        <v>112</v>
      </c>
      <c r="JWI56" s="256" t="s">
        <v>112</v>
      </c>
      <c r="JWJ56" s="256" t="s">
        <v>112</v>
      </c>
      <c r="JWK56" s="256" t="s">
        <v>112</v>
      </c>
      <c r="JWL56" s="256" t="s">
        <v>112</v>
      </c>
      <c r="JWM56" s="256" t="s">
        <v>112</v>
      </c>
      <c r="JWN56" s="256" t="s">
        <v>112</v>
      </c>
      <c r="JWO56" s="256" t="s">
        <v>112</v>
      </c>
      <c r="JWP56" s="256" t="s">
        <v>112</v>
      </c>
      <c r="JWQ56" s="256" t="s">
        <v>112</v>
      </c>
      <c r="JWR56" s="256" t="s">
        <v>112</v>
      </c>
      <c r="JWS56" s="256" t="s">
        <v>112</v>
      </c>
      <c r="JWT56" s="256" t="s">
        <v>112</v>
      </c>
      <c r="JWU56" s="256" t="s">
        <v>112</v>
      </c>
      <c r="JWV56" s="256" t="s">
        <v>112</v>
      </c>
      <c r="JWW56" s="256" t="s">
        <v>112</v>
      </c>
      <c r="JWX56" s="256" t="s">
        <v>112</v>
      </c>
      <c r="JWY56" s="256" t="s">
        <v>112</v>
      </c>
      <c r="JWZ56" s="256" t="s">
        <v>112</v>
      </c>
      <c r="JXA56" s="256" t="s">
        <v>112</v>
      </c>
      <c r="JXB56" s="256" t="s">
        <v>112</v>
      </c>
      <c r="JXC56" s="256" t="s">
        <v>112</v>
      </c>
      <c r="JXD56" s="256" t="s">
        <v>112</v>
      </c>
      <c r="JXE56" s="256" t="s">
        <v>112</v>
      </c>
      <c r="JXF56" s="256" t="s">
        <v>112</v>
      </c>
      <c r="JXG56" s="256" t="s">
        <v>112</v>
      </c>
      <c r="JXH56" s="256" t="s">
        <v>112</v>
      </c>
      <c r="JXI56" s="256" t="s">
        <v>112</v>
      </c>
      <c r="JXJ56" s="256" t="s">
        <v>112</v>
      </c>
      <c r="JXK56" s="256" t="s">
        <v>112</v>
      </c>
      <c r="JXL56" s="256" t="s">
        <v>112</v>
      </c>
      <c r="JXM56" s="256" t="s">
        <v>112</v>
      </c>
      <c r="JXN56" s="256" t="s">
        <v>112</v>
      </c>
      <c r="JXO56" s="256" t="s">
        <v>112</v>
      </c>
      <c r="JXP56" s="256" t="s">
        <v>112</v>
      </c>
      <c r="JXQ56" s="256" t="s">
        <v>112</v>
      </c>
      <c r="JXR56" s="256" t="s">
        <v>112</v>
      </c>
      <c r="JXS56" s="256" t="s">
        <v>112</v>
      </c>
      <c r="JXT56" s="256" t="s">
        <v>112</v>
      </c>
      <c r="JXU56" s="256" t="s">
        <v>112</v>
      </c>
      <c r="JXV56" s="256" t="s">
        <v>112</v>
      </c>
      <c r="JXW56" s="256" t="s">
        <v>112</v>
      </c>
      <c r="JXX56" s="256" t="s">
        <v>112</v>
      </c>
      <c r="JXY56" s="256" t="s">
        <v>112</v>
      </c>
      <c r="JXZ56" s="256" t="s">
        <v>112</v>
      </c>
      <c r="JYA56" s="256" t="s">
        <v>112</v>
      </c>
      <c r="JYB56" s="256" t="s">
        <v>112</v>
      </c>
      <c r="JYC56" s="256" t="s">
        <v>112</v>
      </c>
      <c r="JYD56" s="256" t="s">
        <v>112</v>
      </c>
      <c r="JYE56" s="256" t="s">
        <v>112</v>
      </c>
      <c r="JYF56" s="256" t="s">
        <v>112</v>
      </c>
      <c r="JYG56" s="256" t="s">
        <v>112</v>
      </c>
      <c r="JYH56" s="256" t="s">
        <v>112</v>
      </c>
      <c r="JYI56" s="256" t="s">
        <v>112</v>
      </c>
      <c r="JYJ56" s="256" t="s">
        <v>112</v>
      </c>
      <c r="JYK56" s="256" t="s">
        <v>112</v>
      </c>
      <c r="JYL56" s="256" t="s">
        <v>112</v>
      </c>
      <c r="JYM56" s="256" t="s">
        <v>112</v>
      </c>
      <c r="JYN56" s="256" t="s">
        <v>112</v>
      </c>
      <c r="JYO56" s="256" t="s">
        <v>112</v>
      </c>
      <c r="JYP56" s="256" t="s">
        <v>112</v>
      </c>
      <c r="JYQ56" s="256" t="s">
        <v>112</v>
      </c>
      <c r="JYR56" s="256" t="s">
        <v>112</v>
      </c>
      <c r="JYS56" s="256" t="s">
        <v>112</v>
      </c>
      <c r="JYT56" s="256" t="s">
        <v>112</v>
      </c>
      <c r="JYU56" s="256" t="s">
        <v>112</v>
      </c>
      <c r="JYV56" s="256" t="s">
        <v>112</v>
      </c>
      <c r="JYW56" s="256" t="s">
        <v>112</v>
      </c>
      <c r="JYX56" s="256" t="s">
        <v>112</v>
      </c>
      <c r="JYY56" s="256" t="s">
        <v>112</v>
      </c>
      <c r="JYZ56" s="256" t="s">
        <v>112</v>
      </c>
      <c r="JZA56" s="256" t="s">
        <v>112</v>
      </c>
      <c r="JZB56" s="256" t="s">
        <v>112</v>
      </c>
      <c r="JZC56" s="256" t="s">
        <v>112</v>
      </c>
      <c r="JZD56" s="256" t="s">
        <v>112</v>
      </c>
      <c r="JZE56" s="256" t="s">
        <v>112</v>
      </c>
      <c r="JZF56" s="256" t="s">
        <v>112</v>
      </c>
      <c r="JZG56" s="256" t="s">
        <v>112</v>
      </c>
      <c r="JZH56" s="256" t="s">
        <v>112</v>
      </c>
      <c r="JZI56" s="256" t="s">
        <v>112</v>
      </c>
      <c r="JZJ56" s="256" t="s">
        <v>112</v>
      </c>
      <c r="JZK56" s="256" t="s">
        <v>112</v>
      </c>
      <c r="JZL56" s="256" t="s">
        <v>112</v>
      </c>
      <c r="JZM56" s="256" t="s">
        <v>112</v>
      </c>
      <c r="JZN56" s="256" t="s">
        <v>112</v>
      </c>
      <c r="JZO56" s="256" t="s">
        <v>112</v>
      </c>
      <c r="JZP56" s="256" t="s">
        <v>112</v>
      </c>
      <c r="JZQ56" s="256" t="s">
        <v>112</v>
      </c>
      <c r="JZR56" s="256" t="s">
        <v>112</v>
      </c>
      <c r="JZS56" s="256" t="s">
        <v>112</v>
      </c>
      <c r="JZT56" s="256" t="s">
        <v>112</v>
      </c>
      <c r="JZU56" s="256" t="s">
        <v>112</v>
      </c>
      <c r="JZV56" s="256" t="s">
        <v>112</v>
      </c>
      <c r="JZW56" s="256" t="s">
        <v>112</v>
      </c>
      <c r="JZX56" s="256" t="s">
        <v>112</v>
      </c>
      <c r="JZY56" s="256" t="s">
        <v>112</v>
      </c>
      <c r="JZZ56" s="256" t="s">
        <v>112</v>
      </c>
      <c r="KAA56" s="256" t="s">
        <v>112</v>
      </c>
      <c r="KAB56" s="256" t="s">
        <v>112</v>
      </c>
      <c r="KAC56" s="256" t="s">
        <v>112</v>
      </c>
      <c r="KAD56" s="256" t="s">
        <v>112</v>
      </c>
      <c r="KAE56" s="256" t="s">
        <v>112</v>
      </c>
      <c r="KAF56" s="256" t="s">
        <v>112</v>
      </c>
      <c r="KAG56" s="256" t="s">
        <v>112</v>
      </c>
      <c r="KAH56" s="256" t="s">
        <v>112</v>
      </c>
      <c r="KAI56" s="256" t="s">
        <v>112</v>
      </c>
      <c r="KAJ56" s="256" t="s">
        <v>112</v>
      </c>
      <c r="KAK56" s="256" t="s">
        <v>112</v>
      </c>
      <c r="KAL56" s="256" t="s">
        <v>112</v>
      </c>
      <c r="KAM56" s="256" t="s">
        <v>112</v>
      </c>
      <c r="KAN56" s="256" t="s">
        <v>112</v>
      </c>
      <c r="KAO56" s="256" t="s">
        <v>112</v>
      </c>
      <c r="KAP56" s="256" t="s">
        <v>112</v>
      </c>
      <c r="KAQ56" s="256" t="s">
        <v>112</v>
      </c>
      <c r="KAR56" s="256" t="s">
        <v>112</v>
      </c>
      <c r="KAS56" s="256" t="s">
        <v>112</v>
      </c>
      <c r="KAT56" s="256" t="s">
        <v>112</v>
      </c>
      <c r="KAU56" s="256" t="s">
        <v>112</v>
      </c>
      <c r="KAV56" s="256" t="s">
        <v>112</v>
      </c>
      <c r="KAW56" s="256" t="s">
        <v>112</v>
      </c>
      <c r="KAX56" s="256" t="s">
        <v>112</v>
      </c>
      <c r="KAY56" s="256" t="s">
        <v>112</v>
      </c>
      <c r="KAZ56" s="256" t="s">
        <v>112</v>
      </c>
      <c r="KBA56" s="256" t="s">
        <v>112</v>
      </c>
      <c r="KBB56" s="256" t="s">
        <v>112</v>
      </c>
      <c r="KBC56" s="256" t="s">
        <v>112</v>
      </c>
      <c r="KBD56" s="256" t="s">
        <v>112</v>
      </c>
      <c r="KBE56" s="256" t="s">
        <v>112</v>
      </c>
      <c r="KBF56" s="256" t="s">
        <v>112</v>
      </c>
      <c r="KBG56" s="256" t="s">
        <v>112</v>
      </c>
      <c r="KBH56" s="256" t="s">
        <v>112</v>
      </c>
      <c r="KBI56" s="256" t="s">
        <v>112</v>
      </c>
      <c r="KBJ56" s="256" t="s">
        <v>112</v>
      </c>
      <c r="KBK56" s="256" t="s">
        <v>112</v>
      </c>
      <c r="KBL56" s="256" t="s">
        <v>112</v>
      </c>
      <c r="KBM56" s="256" t="s">
        <v>112</v>
      </c>
      <c r="KBN56" s="256" t="s">
        <v>112</v>
      </c>
      <c r="KBO56" s="256" t="s">
        <v>112</v>
      </c>
      <c r="KBP56" s="256" t="s">
        <v>112</v>
      </c>
      <c r="KBQ56" s="256" t="s">
        <v>112</v>
      </c>
      <c r="KBR56" s="256" t="s">
        <v>112</v>
      </c>
      <c r="KBS56" s="256" t="s">
        <v>112</v>
      </c>
      <c r="KBT56" s="256" t="s">
        <v>112</v>
      </c>
      <c r="KBU56" s="256" t="s">
        <v>112</v>
      </c>
      <c r="KBV56" s="256" t="s">
        <v>112</v>
      </c>
      <c r="KBW56" s="256" t="s">
        <v>112</v>
      </c>
      <c r="KBX56" s="256" t="s">
        <v>112</v>
      </c>
      <c r="KBY56" s="256" t="s">
        <v>112</v>
      </c>
      <c r="KBZ56" s="256" t="s">
        <v>112</v>
      </c>
      <c r="KCA56" s="256" t="s">
        <v>112</v>
      </c>
      <c r="KCB56" s="256" t="s">
        <v>112</v>
      </c>
      <c r="KCC56" s="256" t="s">
        <v>112</v>
      </c>
      <c r="KCD56" s="256" t="s">
        <v>112</v>
      </c>
      <c r="KCE56" s="256" t="s">
        <v>112</v>
      </c>
      <c r="KCF56" s="256" t="s">
        <v>112</v>
      </c>
      <c r="KCG56" s="256" t="s">
        <v>112</v>
      </c>
      <c r="KCH56" s="256" t="s">
        <v>112</v>
      </c>
      <c r="KCI56" s="256" t="s">
        <v>112</v>
      </c>
      <c r="KCJ56" s="256" t="s">
        <v>112</v>
      </c>
      <c r="KCK56" s="256" t="s">
        <v>112</v>
      </c>
      <c r="KCL56" s="256" t="s">
        <v>112</v>
      </c>
      <c r="KCM56" s="256" t="s">
        <v>112</v>
      </c>
      <c r="KCN56" s="256" t="s">
        <v>112</v>
      </c>
      <c r="KCO56" s="256" t="s">
        <v>112</v>
      </c>
      <c r="KCP56" s="256" t="s">
        <v>112</v>
      </c>
      <c r="KCQ56" s="256" t="s">
        <v>112</v>
      </c>
      <c r="KCR56" s="256" t="s">
        <v>112</v>
      </c>
      <c r="KCS56" s="256" t="s">
        <v>112</v>
      </c>
      <c r="KCT56" s="256" t="s">
        <v>112</v>
      </c>
      <c r="KCU56" s="256" t="s">
        <v>112</v>
      </c>
      <c r="KCV56" s="256" t="s">
        <v>112</v>
      </c>
      <c r="KCW56" s="256" t="s">
        <v>112</v>
      </c>
      <c r="KCX56" s="256" t="s">
        <v>112</v>
      </c>
      <c r="KCY56" s="256" t="s">
        <v>112</v>
      </c>
      <c r="KCZ56" s="256" t="s">
        <v>112</v>
      </c>
      <c r="KDA56" s="256" t="s">
        <v>112</v>
      </c>
      <c r="KDB56" s="256" t="s">
        <v>112</v>
      </c>
      <c r="KDC56" s="256" t="s">
        <v>112</v>
      </c>
      <c r="KDD56" s="256" t="s">
        <v>112</v>
      </c>
      <c r="KDE56" s="256" t="s">
        <v>112</v>
      </c>
      <c r="KDF56" s="256" t="s">
        <v>112</v>
      </c>
      <c r="KDG56" s="256" t="s">
        <v>112</v>
      </c>
      <c r="KDH56" s="256" t="s">
        <v>112</v>
      </c>
      <c r="KDI56" s="256" t="s">
        <v>112</v>
      </c>
      <c r="KDJ56" s="256" t="s">
        <v>112</v>
      </c>
      <c r="KDK56" s="256" t="s">
        <v>112</v>
      </c>
      <c r="KDL56" s="256" t="s">
        <v>112</v>
      </c>
      <c r="KDM56" s="256" t="s">
        <v>112</v>
      </c>
      <c r="KDN56" s="256" t="s">
        <v>112</v>
      </c>
      <c r="KDO56" s="256" t="s">
        <v>112</v>
      </c>
      <c r="KDP56" s="256" t="s">
        <v>112</v>
      </c>
      <c r="KDQ56" s="256" t="s">
        <v>112</v>
      </c>
      <c r="KDR56" s="256" t="s">
        <v>112</v>
      </c>
      <c r="KDS56" s="256" t="s">
        <v>112</v>
      </c>
      <c r="KDT56" s="256" t="s">
        <v>112</v>
      </c>
      <c r="KDU56" s="256" t="s">
        <v>112</v>
      </c>
      <c r="KDV56" s="256" t="s">
        <v>112</v>
      </c>
      <c r="KDW56" s="256" t="s">
        <v>112</v>
      </c>
      <c r="KDX56" s="256" t="s">
        <v>112</v>
      </c>
      <c r="KDY56" s="256" t="s">
        <v>112</v>
      </c>
      <c r="KDZ56" s="256" t="s">
        <v>112</v>
      </c>
      <c r="KEA56" s="256" t="s">
        <v>112</v>
      </c>
      <c r="KEB56" s="256" t="s">
        <v>112</v>
      </c>
      <c r="KEC56" s="256" t="s">
        <v>112</v>
      </c>
      <c r="KED56" s="256" t="s">
        <v>112</v>
      </c>
      <c r="KEE56" s="256" t="s">
        <v>112</v>
      </c>
      <c r="KEF56" s="256" t="s">
        <v>112</v>
      </c>
      <c r="KEG56" s="256" t="s">
        <v>112</v>
      </c>
      <c r="KEH56" s="256" t="s">
        <v>112</v>
      </c>
      <c r="KEI56" s="256" t="s">
        <v>112</v>
      </c>
      <c r="KEJ56" s="256" t="s">
        <v>112</v>
      </c>
      <c r="KEK56" s="256" t="s">
        <v>112</v>
      </c>
      <c r="KEL56" s="256" t="s">
        <v>112</v>
      </c>
      <c r="KEM56" s="256" t="s">
        <v>112</v>
      </c>
      <c r="KEN56" s="256" t="s">
        <v>112</v>
      </c>
      <c r="KEO56" s="256" t="s">
        <v>112</v>
      </c>
      <c r="KEP56" s="256" t="s">
        <v>112</v>
      </c>
      <c r="KEQ56" s="256" t="s">
        <v>112</v>
      </c>
      <c r="KER56" s="256" t="s">
        <v>112</v>
      </c>
      <c r="KES56" s="256" t="s">
        <v>112</v>
      </c>
      <c r="KET56" s="256" t="s">
        <v>112</v>
      </c>
      <c r="KEU56" s="256" t="s">
        <v>112</v>
      </c>
      <c r="KEV56" s="256" t="s">
        <v>112</v>
      </c>
      <c r="KEW56" s="256" t="s">
        <v>112</v>
      </c>
      <c r="KEX56" s="256" t="s">
        <v>112</v>
      </c>
      <c r="KEY56" s="256" t="s">
        <v>112</v>
      </c>
      <c r="KEZ56" s="256" t="s">
        <v>112</v>
      </c>
      <c r="KFA56" s="256" t="s">
        <v>112</v>
      </c>
      <c r="KFB56" s="256" t="s">
        <v>112</v>
      </c>
      <c r="KFC56" s="256" t="s">
        <v>112</v>
      </c>
      <c r="KFD56" s="256" t="s">
        <v>112</v>
      </c>
      <c r="KFE56" s="256" t="s">
        <v>112</v>
      </c>
      <c r="KFF56" s="256" t="s">
        <v>112</v>
      </c>
      <c r="KFG56" s="256" t="s">
        <v>112</v>
      </c>
      <c r="KFH56" s="256" t="s">
        <v>112</v>
      </c>
      <c r="KFI56" s="256" t="s">
        <v>112</v>
      </c>
      <c r="KFJ56" s="256" t="s">
        <v>112</v>
      </c>
      <c r="KFK56" s="256" t="s">
        <v>112</v>
      </c>
      <c r="KFL56" s="256" t="s">
        <v>112</v>
      </c>
      <c r="KFM56" s="256" t="s">
        <v>112</v>
      </c>
      <c r="KFN56" s="256" t="s">
        <v>112</v>
      </c>
      <c r="KFO56" s="256" t="s">
        <v>112</v>
      </c>
      <c r="KFP56" s="256" t="s">
        <v>112</v>
      </c>
      <c r="KFQ56" s="256" t="s">
        <v>112</v>
      </c>
      <c r="KFR56" s="256" t="s">
        <v>112</v>
      </c>
      <c r="KFS56" s="256" t="s">
        <v>112</v>
      </c>
      <c r="KFT56" s="256" t="s">
        <v>112</v>
      </c>
      <c r="KFU56" s="256" t="s">
        <v>112</v>
      </c>
      <c r="KFV56" s="256" t="s">
        <v>112</v>
      </c>
      <c r="KFW56" s="256" t="s">
        <v>112</v>
      </c>
      <c r="KFX56" s="256" t="s">
        <v>112</v>
      </c>
      <c r="KFY56" s="256" t="s">
        <v>112</v>
      </c>
      <c r="KFZ56" s="256" t="s">
        <v>112</v>
      </c>
      <c r="KGA56" s="256" t="s">
        <v>112</v>
      </c>
      <c r="KGB56" s="256" t="s">
        <v>112</v>
      </c>
      <c r="KGC56" s="256" t="s">
        <v>112</v>
      </c>
      <c r="KGD56" s="256" t="s">
        <v>112</v>
      </c>
      <c r="KGE56" s="256" t="s">
        <v>112</v>
      </c>
      <c r="KGF56" s="256" t="s">
        <v>112</v>
      </c>
      <c r="KGG56" s="256" t="s">
        <v>112</v>
      </c>
      <c r="KGH56" s="256" t="s">
        <v>112</v>
      </c>
      <c r="KGI56" s="256" t="s">
        <v>112</v>
      </c>
      <c r="KGJ56" s="256" t="s">
        <v>112</v>
      </c>
      <c r="KGK56" s="256" t="s">
        <v>112</v>
      </c>
      <c r="KGL56" s="256" t="s">
        <v>112</v>
      </c>
      <c r="KGM56" s="256" t="s">
        <v>112</v>
      </c>
      <c r="KGN56" s="256" t="s">
        <v>112</v>
      </c>
      <c r="KGO56" s="256" t="s">
        <v>112</v>
      </c>
      <c r="KGP56" s="256" t="s">
        <v>112</v>
      </c>
      <c r="KGQ56" s="256" t="s">
        <v>112</v>
      </c>
      <c r="KGR56" s="256" t="s">
        <v>112</v>
      </c>
      <c r="KGS56" s="256" t="s">
        <v>112</v>
      </c>
      <c r="KGT56" s="256" t="s">
        <v>112</v>
      </c>
      <c r="KGU56" s="256" t="s">
        <v>112</v>
      </c>
      <c r="KGV56" s="256" t="s">
        <v>112</v>
      </c>
      <c r="KGW56" s="256" t="s">
        <v>112</v>
      </c>
      <c r="KGX56" s="256" t="s">
        <v>112</v>
      </c>
      <c r="KGY56" s="256" t="s">
        <v>112</v>
      </c>
      <c r="KGZ56" s="256" t="s">
        <v>112</v>
      </c>
      <c r="KHA56" s="256" t="s">
        <v>112</v>
      </c>
      <c r="KHB56" s="256" t="s">
        <v>112</v>
      </c>
      <c r="KHC56" s="256" t="s">
        <v>112</v>
      </c>
      <c r="KHD56" s="256" t="s">
        <v>112</v>
      </c>
      <c r="KHE56" s="256" t="s">
        <v>112</v>
      </c>
      <c r="KHF56" s="256" t="s">
        <v>112</v>
      </c>
      <c r="KHG56" s="256" t="s">
        <v>112</v>
      </c>
      <c r="KHH56" s="256" t="s">
        <v>112</v>
      </c>
      <c r="KHI56" s="256" t="s">
        <v>112</v>
      </c>
      <c r="KHJ56" s="256" t="s">
        <v>112</v>
      </c>
      <c r="KHK56" s="256" t="s">
        <v>112</v>
      </c>
      <c r="KHL56" s="256" t="s">
        <v>112</v>
      </c>
      <c r="KHM56" s="256" t="s">
        <v>112</v>
      </c>
      <c r="KHN56" s="256" t="s">
        <v>112</v>
      </c>
      <c r="KHO56" s="256" t="s">
        <v>112</v>
      </c>
      <c r="KHP56" s="256" t="s">
        <v>112</v>
      </c>
      <c r="KHQ56" s="256" t="s">
        <v>112</v>
      </c>
      <c r="KHR56" s="256" t="s">
        <v>112</v>
      </c>
      <c r="KHS56" s="256" t="s">
        <v>112</v>
      </c>
      <c r="KHT56" s="256" t="s">
        <v>112</v>
      </c>
      <c r="KHU56" s="256" t="s">
        <v>112</v>
      </c>
      <c r="KHV56" s="256" t="s">
        <v>112</v>
      </c>
      <c r="KHW56" s="256" t="s">
        <v>112</v>
      </c>
      <c r="KHX56" s="256" t="s">
        <v>112</v>
      </c>
      <c r="KHY56" s="256" t="s">
        <v>112</v>
      </c>
      <c r="KHZ56" s="256" t="s">
        <v>112</v>
      </c>
      <c r="KIA56" s="256" t="s">
        <v>112</v>
      </c>
      <c r="KIB56" s="256" t="s">
        <v>112</v>
      </c>
      <c r="KIC56" s="256" t="s">
        <v>112</v>
      </c>
      <c r="KID56" s="256" t="s">
        <v>112</v>
      </c>
      <c r="KIE56" s="256" t="s">
        <v>112</v>
      </c>
      <c r="KIF56" s="256" t="s">
        <v>112</v>
      </c>
      <c r="KIG56" s="256" t="s">
        <v>112</v>
      </c>
      <c r="KIH56" s="256" t="s">
        <v>112</v>
      </c>
      <c r="KII56" s="256" t="s">
        <v>112</v>
      </c>
      <c r="KIJ56" s="256" t="s">
        <v>112</v>
      </c>
      <c r="KIK56" s="256" t="s">
        <v>112</v>
      </c>
      <c r="KIL56" s="256" t="s">
        <v>112</v>
      </c>
      <c r="KIM56" s="256" t="s">
        <v>112</v>
      </c>
      <c r="KIN56" s="256" t="s">
        <v>112</v>
      </c>
      <c r="KIO56" s="256" t="s">
        <v>112</v>
      </c>
      <c r="KIP56" s="256" t="s">
        <v>112</v>
      </c>
      <c r="KIQ56" s="256" t="s">
        <v>112</v>
      </c>
      <c r="KIR56" s="256" t="s">
        <v>112</v>
      </c>
      <c r="KIS56" s="256" t="s">
        <v>112</v>
      </c>
      <c r="KIT56" s="256" t="s">
        <v>112</v>
      </c>
      <c r="KIU56" s="256" t="s">
        <v>112</v>
      </c>
      <c r="KIV56" s="256" t="s">
        <v>112</v>
      </c>
      <c r="KIW56" s="256" t="s">
        <v>112</v>
      </c>
      <c r="KIX56" s="256" t="s">
        <v>112</v>
      </c>
      <c r="KIY56" s="256" t="s">
        <v>112</v>
      </c>
      <c r="KIZ56" s="256" t="s">
        <v>112</v>
      </c>
      <c r="KJA56" s="256" t="s">
        <v>112</v>
      </c>
      <c r="KJB56" s="256" t="s">
        <v>112</v>
      </c>
      <c r="KJC56" s="256" t="s">
        <v>112</v>
      </c>
      <c r="KJD56" s="256" t="s">
        <v>112</v>
      </c>
      <c r="KJE56" s="256" t="s">
        <v>112</v>
      </c>
      <c r="KJF56" s="256" t="s">
        <v>112</v>
      </c>
      <c r="KJG56" s="256" t="s">
        <v>112</v>
      </c>
      <c r="KJH56" s="256" t="s">
        <v>112</v>
      </c>
      <c r="KJI56" s="256" t="s">
        <v>112</v>
      </c>
      <c r="KJJ56" s="256" t="s">
        <v>112</v>
      </c>
      <c r="KJK56" s="256" t="s">
        <v>112</v>
      </c>
      <c r="KJL56" s="256" t="s">
        <v>112</v>
      </c>
      <c r="KJM56" s="256" t="s">
        <v>112</v>
      </c>
      <c r="KJN56" s="256" t="s">
        <v>112</v>
      </c>
      <c r="KJO56" s="256" t="s">
        <v>112</v>
      </c>
      <c r="KJP56" s="256" t="s">
        <v>112</v>
      </c>
      <c r="KJQ56" s="256" t="s">
        <v>112</v>
      </c>
      <c r="KJR56" s="256" t="s">
        <v>112</v>
      </c>
      <c r="KJS56" s="256" t="s">
        <v>112</v>
      </c>
      <c r="KJT56" s="256" t="s">
        <v>112</v>
      </c>
      <c r="KJU56" s="256" t="s">
        <v>112</v>
      </c>
      <c r="KJV56" s="256" t="s">
        <v>112</v>
      </c>
      <c r="KJW56" s="256" t="s">
        <v>112</v>
      </c>
      <c r="KJX56" s="256" t="s">
        <v>112</v>
      </c>
      <c r="KJY56" s="256" t="s">
        <v>112</v>
      </c>
      <c r="KJZ56" s="256" t="s">
        <v>112</v>
      </c>
      <c r="KKA56" s="256" t="s">
        <v>112</v>
      </c>
      <c r="KKB56" s="256" t="s">
        <v>112</v>
      </c>
      <c r="KKC56" s="256" t="s">
        <v>112</v>
      </c>
      <c r="KKD56" s="256" t="s">
        <v>112</v>
      </c>
      <c r="KKE56" s="256" t="s">
        <v>112</v>
      </c>
      <c r="KKF56" s="256" t="s">
        <v>112</v>
      </c>
      <c r="KKG56" s="256" t="s">
        <v>112</v>
      </c>
      <c r="KKH56" s="256" t="s">
        <v>112</v>
      </c>
      <c r="KKI56" s="256" t="s">
        <v>112</v>
      </c>
      <c r="KKJ56" s="256" t="s">
        <v>112</v>
      </c>
      <c r="KKK56" s="256" t="s">
        <v>112</v>
      </c>
      <c r="KKL56" s="256" t="s">
        <v>112</v>
      </c>
      <c r="KKM56" s="256" t="s">
        <v>112</v>
      </c>
      <c r="KKN56" s="256" t="s">
        <v>112</v>
      </c>
      <c r="KKO56" s="256" t="s">
        <v>112</v>
      </c>
      <c r="KKP56" s="256" t="s">
        <v>112</v>
      </c>
      <c r="KKQ56" s="256" t="s">
        <v>112</v>
      </c>
      <c r="KKR56" s="256" t="s">
        <v>112</v>
      </c>
      <c r="KKS56" s="256" t="s">
        <v>112</v>
      </c>
      <c r="KKT56" s="256" t="s">
        <v>112</v>
      </c>
      <c r="KKU56" s="256" t="s">
        <v>112</v>
      </c>
      <c r="KKV56" s="256" t="s">
        <v>112</v>
      </c>
      <c r="KKW56" s="256" t="s">
        <v>112</v>
      </c>
      <c r="KKX56" s="256" t="s">
        <v>112</v>
      </c>
      <c r="KKY56" s="256" t="s">
        <v>112</v>
      </c>
      <c r="KKZ56" s="256" t="s">
        <v>112</v>
      </c>
      <c r="KLA56" s="256" t="s">
        <v>112</v>
      </c>
      <c r="KLB56" s="256" t="s">
        <v>112</v>
      </c>
      <c r="KLC56" s="256" t="s">
        <v>112</v>
      </c>
      <c r="KLD56" s="256" t="s">
        <v>112</v>
      </c>
      <c r="KLE56" s="256" t="s">
        <v>112</v>
      </c>
      <c r="KLF56" s="256" t="s">
        <v>112</v>
      </c>
      <c r="KLG56" s="256" t="s">
        <v>112</v>
      </c>
      <c r="KLH56" s="256" t="s">
        <v>112</v>
      </c>
      <c r="KLI56" s="256" t="s">
        <v>112</v>
      </c>
      <c r="KLJ56" s="256" t="s">
        <v>112</v>
      </c>
      <c r="KLK56" s="256" t="s">
        <v>112</v>
      </c>
      <c r="KLL56" s="256" t="s">
        <v>112</v>
      </c>
      <c r="KLM56" s="256" t="s">
        <v>112</v>
      </c>
      <c r="KLN56" s="256" t="s">
        <v>112</v>
      </c>
      <c r="KLO56" s="256" t="s">
        <v>112</v>
      </c>
      <c r="KLP56" s="256" t="s">
        <v>112</v>
      </c>
      <c r="KLQ56" s="256" t="s">
        <v>112</v>
      </c>
      <c r="KLR56" s="256" t="s">
        <v>112</v>
      </c>
      <c r="KLS56" s="256" t="s">
        <v>112</v>
      </c>
      <c r="KLT56" s="256" t="s">
        <v>112</v>
      </c>
      <c r="KLU56" s="256" t="s">
        <v>112</v>
      </c>
      <c r="KLV56" s="256" t="s">
        <v>112</v>
      </c>
      <c r="KLW56" s="256" t="s">
        <v>112</v>
      </c>
      <c r="KLX56" s="256" t="s">
        <v>112</v>
      </c>
      <c r="KLY56" s="256" t="s">
        <v>112</v>
      </c>
      <c r="KLZ56" s="256" t="s">
        <v>112</v>
      </c>
      <c r="KMA56" s="256" t="s">
        <v>112</v>
      </c>
      <c r="KMB56" s="256" t="s">
        <v>112</v>
      </c>
      <c r="KMC56" s="256" t="s">
        <v>112</v>
      </c>
      <c r="KMD56" s="256" t="s">
        <v>112</v>
      </c>
      <c r="KME56" s="256" t="s">
        <v>112</v>
      </c>
      <c r="KMF56" s="256" t="s">
        <v>112</v>
      </c>
      <c r="KMG56" s="256" t="s">
        <v>112</v>
      </c>
      <c r="KMH56" s="256" t="s">
        <v>112</v>
      </c>
      <c r="KMI56" s="256" t="s">
        <v>112</v>
      </c>
      <c r="KMJ56" s="256" t="s">
        <v>112</v>
      </c>
      <c r="KMK56" s="256" t="s">
        <v>112</v>
      </c>
      <c r="KML56" s="256" t="s">
        <v>112</v>
      </c>
      <c r="KMM56" s="256" t="s">
        <v>112</v>
      </c>
      <c r="KMN56" s="256" t="s">
        <v>112</v>
      </c>
      <c r="KMO56" s="256" t="s">
        <v>112</v>
      </c>
      <c r="KMP56" s="256" t="s">
        <v>112</v>
      </c>
      <c r="KMQ56" s="256" t="s">
        <v>112</v>
      </c>
      <c r="KMR56" s="256" t="s">
        <v>112</v>
      </c>
      <c r="KMS56" s="256" t="s">
        <v>112</v>
      </c>
      <c r="KMT56" s="256" t="s">
        <v>112</v>
      </c>
      <c r="KMU56" s="256" t="s">
        <v>112</v>
      </c>
      <c r="KMV56" s="256" t="s">
        <v>112</v>
      </c>
      <c r="KMW56" s="256" t="s">
        <v>112</v>
      </c>
      <c r="KMX56" s="256" t="s">
        <v>112</v>
      </c>
      <c r="KMY56" s="256" t="s">
        <v>112</v>
      </c>
      <c r="KMZ56" s="256" t="s">
        <v>112</v>
      </c>
      <c r="KNA56" s="256" t="s">
        <v>112</v>
      </c>
      <c r="KNB56" s="256" t="s">
        <v>112</v>
      </c>
      <c r="KNC56" s="256" t="s">
        <v>112</v>
      </c>
      <c r="KND56" s="256" t="s">
        <v>112</v>
      </c>
      <c r="KNE56" s="256" t="s">
        <v>112</v>
      </c>
      <c r="KNF56" s="256" t="s">
        <v>112</v>
      </c>
      <c r="KNG56" s="256" t="s">
        <v>112</v>
      </c>
      <c r="KNH56" s="256" t="s">
        <v>112</v>
      </c>
      <c r="KNI56" s="256" t="s">
        <v>112</v>
      </c>
      <c r="KNJ56" s="256" t="s">
        <v>112</v>
      </c>
      <c r="KNK56" s="256" t="s">
        <v>112</v>
      </c>
      <c r="KNL56" s="256" t="s">
        <v>112</v>
      </c>
      <c r="KNM56" s="256" t="s">
        <v>112</v>
      </c>
      <c r="KNN56" s="256" t="s">
        <v>112</v>
      </c>
      <c r="KNO56" s="256" t="s">
        <v>112</v>
      </c>
      <c r="KNP56" s="256" t="s">
        <v>112</v>
      </c>
      <c r="KNQ56" s="256" t="s">
        <v>112</v>
      </c>
      <c r="KNR56" s="256" t="s">
        <v>112</v>
      </c>
      <c r="KNS56" s="256" t="s">
        <v>112</v>
      </c>
      <c r="KNT56" s="256" t="s">
        <v>112</v>
      </c>
      <c r="KNU56" s="256" t="s">
        <v>112</v>
      </c>
      <c r="KNV56" s="256" t="s">
        <v>112</v>
      </c>
      <c r="KNW56" s="256" t="s">
        <v>112</v>
      </c>
      <c r="KNX56" s="256" t="s">
        <v>112</v>
      </c>
      <c r="KNY56" s="256" t="s">
        <v>112</v>
      </c>
      <c r="KNZ56" s="256" t="s">
        <v>112</v>
      </c>
      <c r="KOA56" s="256" t="s">
        <v>112</v>
      </c>
      <c r="KOB56" s="256" t="s">
        <v>112</v>
      </c>
      <c r="KOC56" s="256" t="s">
        <v>112</v>
      </c>
      <c r="KOD56" s="256" t="s">
        <v>112</v>
      </c>
      <c r="KOE56" s="256" t="s">
        <v>112</v>
      </c>
      <c r="KOF56" s="256" t="s">
        <v>112</v>
      </c>
      <c r="KOG56" s="256" t="s">
        <v>112</v>
      </c>
      <c r="KOH56" s="256" t="s">
        <v>112</v>
      </c>
      <c r="KOI56" s="256" t="s">
        <v>112</v>
      </c>
      <c r="KOJ56" s="256" t="s">
        <v>112</v>
      </c>
      <c r="KOK56" s="256" t="s">
        <v>112</v>
      </c>
      <c r="KOL56" s="256" t="s">
        <v>112</v>
      </c>
      <c r="KOM56" s="256" t="s">
        <v>112</v>
      </c>
      <c r="KON56" s="256" t="s">
        <v>112</v>
      </c>
      <c r="KOO56" s="256" t="s">
        <v>112</v>
      </c>
      <c r="KOP56" s="256" t="s">
        <v>112</v>
      </c>
      <c r="KOQ56" s="256" t="s">
        <v>112</v>
      </c>
      <c r="KOR56" s="256" t="s">
        <v>112</v>
      </c>
      <c r="KOS56" s="256" t="s">
        <v>112</v>
      </c>
      <c r="KOT56" s="256" t="s">
        <v>112</v>
      </c>
      <c r="KOU56" s="256" t="s">
        <v>112</v>
      </c>
      <c r="KOV56" s="256" t="s">
        <v>112</v>
      </c>
      <c r="KOW56" s="256" t="s">
        <v>112</v>
      </c>
      <c r="KOX56" s="256" t="s">
        <v>112</v>
      </c>
      <c r="KOY56" s="256" t="s">
        <v>112</v>
      </c>
      <c r="KOZ56" s="256" t="s">
        <v>112</v>
      </c>
      <c r="KPA56" s="256" t="s">
        <v>112</v>
      </c>
      <c r="KPB56" s="256" t="s">
        <v>112</v>
      </c>
      <c r="KPC56" s="256" t="s">
        <v>112</v>
      </c>
      <c r="KPD56" s="256" t="s">
        <v>112</v>
      </c>
      <c r="KPE56" s="256" t="s">
        <v>112</v>
      </c>
      <c r="KPF56" s="256" t="s">
        <v>112</v>
      </c>
      <c r="KPG56" s="256" t="s">
        <v>112</v>
      </c>
      <c r="KPH56" s="256" t="s">
        <v>112</v>
      </c>
      <c r="KPI56" s="256" t="s">
        <v>112</v>
      </c>
      <c r="KPJ56" s="256" t="s">
        <v>112</v>
      </c>
      <c r="KPK56" s="256" t="s">
        <v>112</v>
      </c>
      <c r="KPL56" s="256" t="s">
        <v>112</v>
      </c>
      <c r="KPM56" s="256" t="s">
        <v>112</v>
      </c>
      <c r="KPN56" s="256" t="s">
        <v>112</v>
      </c>
      <c r="KPO56" s="256" t="s">
        <v>112</v>
      </c>
      <c r="KPP56" s="256" t="s">
        <v>112</v>
      </c>
      <c r="KPQ56" s="256" t="s">
        <v>112</v>
      </c>
      <c r="KPR56" s="256" t="s">
        <v>112</v>
      </c>
      <c r="KPS56" s="256" t="s">
        <v>112</v>
      </c>
      <c r="KPT56" s="256" t="s">
        <v>112</v>
      </c>
      <c r="KPU56" s="256" t="s">
        <v>112</v>
      </c>
      <c r="KPV56" s="256" t="s">
        <v>112</v>
      </c>
      <c r="KPW56" s="256" t="s">
        <v>112</v>
      </c>
      <c r="KPX56" s="256" t="s">
        <v>112</v>
      </c>
      <c r="KPY56" s="256" t="s">
        <v>112</v>
      </c>
      <c r="KPZ56" s="256" t="s">
        <v>112</v>
      </c>
      <c r="KQA56" s="256" t="s">
        <v>112</v>
      </c>
      <c r="KQB56" s="256" t="s">
        <v>112</v>
      </c>
      <c r="KQC56" s="256" t="s">
        <v>112</v>
      </c>
      <c r="KQD56" s="256" t="s">
        <v>112</v>
      </c>
      <c r="KQE56" s="256" t="s">
        <v>112</v>
      </c>
      <c r="KQF56" s="256" t="s">
        <v>112</v>
      </c>
      <c r="KQG56" s="256" t="s">
        <v>112</v>
      </c>
      <c r="KQH56" s="256" t="s">
        <v>112</v>
      </c>
      <c r="KQI56" s="256" t="s">
        <v>112</v>
      </c>
      <c r="KQJ56" s="256" t="s">
        <v>112</v>
      </c>
      <c r="KQK56" s="256" t="s">
        <v>112</v>
      </c>
      <c r="KQL56" s="256" t="s">
        <v>112</v>
      </c>
      <c r="KQM56" s="256" t="s">
        <v>112</v>
      </c>
      <c r="KQN56" s="256" t="s">
        <v>112</v>
      </c>
      <c r="KQO56" s="256" t="s">
        <v>112</v>
      </c>
      <c r="KQP56" s="256" t="s">
        <v>112</v>
      </c>
      <c r="KQQ56" s="256" t="s">
        <v>112</v>
      </c>
      <c r="KQR56" s="256" t="s">
        <v>112</v>
      </c>
      <c r="KQS56" s="256" t="s">
        <v>112</v>
      </c>
      <c r="KQT56" s="256" t="s">
        <v>112</v>
      </c>
      <c r="KQU56" s="256" t="s">
        <v>112</v>
      </c>
      <c r="KQV56" s="256" t="s">
        <v>112</v>
      </c>
      <c r="KQW56" s="256" t="s">
        <v>112</v>
      </c>
      <c r="KQX56" s="256" t="s">
        <v>112</v>
      </c>
      <c r="KQY56" s="256" t="s">
        <v>112</v>
      </c>
      <c r="KQZ56" s="256" t="s">
        <v>112</v>
      </c>
      <c r="KRA56" s="256" t="s">
        <v>112</v>
      </c>
      <c r="KRB56" s="256" t="s">
        <v>112</v>
      </c>
      <c r="KRC56" s="256" t="s">
        <v>112</v>
      </c>
      <c r="KRD56" s="256" t="s">
        <v>112</v>
      </c>
      <c r="KRE56" s="256" t="s">
        <v>112</v>
      </c>
      <c r="KRF56" s="256" t="s">
        <v>112</v>
      </c>
      <c r="KRG56" s="256" t="s">
        <v>112</v>
      </c>
      <c r="KRH56" s="256" t="s">
        <v>112</v>
      </c>
      <c r="KRI56" s="256" t="s">
        <v>112</v>
      </c>
      <c r="KRJ56" s="256" t="s">
        <v>112</v>
      </c>
      <c r="KRK56" s="256" t="s">
        <v>112</v>
      </c>
      <c r="KRL56" s="256" t="s">
        <v>112</v>
      </c>
      <c r="KRM56" s="256" t="s">
        <v>112</v>
      </c>
      <c r="KRN56" s="256" t="s">
        <v>112</v>
      </c>
      <c r="KRO56" s="256" t="s">
        <v>112</v>
      </c>
      <c r="KRP56" s="256" t="s">
        <v>112</v>
      </c>
      <c r="KRQ56" s="256" t="s">
        <v>112</v>
      </c>
      <c r="KRR56" s="256" t="s">
        <v>112</v>
      </c>
      <c r="KRS56" s="256" t="s">
        <v>112</v>
      </c>
      <c r="KRT56" s="256" t="s">
        <v>112</v>
      </c>
      <c r="KRU56" s="256" t="s">
        <v>112</v>
      </c>
      <c r="KRV56" s="256" t="s">
        <v>112</v>
      </c>
      <c r="KRW56" s="256" t="s">
        <v>112</v>
      </c>
      <c r="KRX56" s="256" t="s">
        <v>112</v>
      </c>
      <c r="KRY56" s="256" t="s">
        <v>112</v>
      </c>
      <c r="KRZ56" s="256" t="s">
        <v>112</v>
      </c>
      <c r="KSA56" s="256" t="s">
        <v>112</v>
      </c>
      <c r="KSB56" s="256" t="s">
        <v>112</v>
      </c>
      <c r="KSC56" s="256" t="s">
        <v>112</v>
      </c>
      <c r="KSD56" s="256" t="s">
        <v>112</v>
      </c>
      <c r="KSE56" s="256" t="s">
        <v>112</v>
      </c>
      <c r="KSF56" s="256" t="s">
        <v>112</v>
      </c>
      <c r="KSG56" s="256" t="s">
        <v>112</v>
      </c>
      <c r="KSH56" s="256" t="s">
        <v>112</v>
      </c>
      <c r="KSI56" s="256" t="s">
        <v>112</v>
      </c>
      <c r="KSJ56" s="256" t="s">
        <v>112</v>
      </c>
      <c r="KSK56" s="256" t="s">
        <v>112</v>
      </c>
      <c r="KSL56" s="256" t="s">
        <v>112</v>
      </c>
      <c r="KSM56" s="256" t="s">
        <v>112</v>
      </c>
      <c r="KSN56" s="256" t="s">
        <v>112</v>
      </c>
      <c r="KSO56" s="256" t="s">
        <v>112</v>
      </c>
      <c r="KSP56" s="256" t="s">
        <v>112</v>
      </c>
      <c r="KSQ56" s="256" t="s">
        <v>112</v>
      </c>
      <c r="KSR56" s="256" t="s">
        <v>112</v>
      </c>
      <c r="KSS56" s="256" t="s">
        <v>112</v>
      </c>
      <c r="KST56" s="256" t="s">
        <v>112</v>
      </c>
      <c r="KSU56" s="256" t="s">
        <v>112</v>
      </c>
      <c r="KSV56" s="256" t="s">
        <v>112</v>
      </c>
      <c r="KSW56" s="256" t="s">
        <v>112</v>
      </c>
      <c r="KSX56" s="256" t="s">
        <v>112</v>
      </c>
      <c r="KSY56" s="256" t="s">
        <v>112</v>
      </c>
      <c r="KSZ56" s="256" t="s">
        <v>112</v>
      </c>
      <c r="KTA56" s="256" t="s">
        <v>112</v>
      </c>
      <c r="KTB56" s="256" t="s">
        <v>112</v>
      </c>
      <c r="KTC56" s="256" t="s">
        <v>112</v>
      </c>
      <c r="KTD56" s="256" t="s">
        <v>112</v>
      </c>
      <c r="KTE56" s="256" t="s">
        <v>112</v>
      </c>
      <c r="KTF56" s="256" t="s">
        <v>112</v>
      </c>
      <c r="KTG56" s="256" t="s">
        <v>112</v>
      </c>
      <c r="KTH56" s="256" t="s">
        <v>112</v>
      </c>
      <c r="KTI56" s="256" t="s">
        <v>112</v>
      </c>
      <c r="KTJ56" s="256" t="s">
        <v>112</v>
      </c>
      <c r="KTK56" s="256" t="s">
        <v>112</v>
      </c>
      <c r="KTL56" s="256" t="s">
        <v>112</v>
      </c>
      <c r="KTM56" s="256" t="s">
        <v>112</v>
      </c>
      <c r="KTN56" s="256" t="s">
        <v>112</v>
      </c>
      <c r="KTO56" s="256" t="s">
        <v>112</v>
      </c>
      <c r="KTP56" s="256" t="s">
        <v>112</v>
      </c>
      <c r="KTQ56" s="256" t="s">
        <v>112</v>
      </c>
      <c r="KTR56" s="256" t="s">
        <v>112</v>
      </c>
      <c r="KTS56" s="256" t="s">
        <v>112</v>
      </c>
      <c r="KTT56" s="256" t="s">
        <v>112</v>
      </c>
      <c r="KTU56" s="256" t="s">
        <v>112</v>
      </c>
      <c r="KTV56" s="256" t="s">
        <v>112</v>
      </c>
      <c r="KTW56" s="256" t="s">
        <v>112</v>
      </c>
      <c r="KTX56" s="256" t="s">
        <v>112</v>
      </c>
      <c r="KTY56" s="256" t="s">
        <v>112</v>
      </c>
      <c r="KTZ56" s="256" t="s">
        <v>112</v>
      </c>
      <c r="KUA56" s="256" t="s">
        <v>112</v>
      </c>
      <c r="KUB56" s="256" t="s">
        <v>112</v>
      </c>
      <c r="KUC56" s="256" t="s">
        <v>112</v>
      </c>
      <c r="KUD56" s="256" t="s">
        <v>112</v>
      </c>
      <c r="KUE56" s="256" t="s">
        <v>112</v>
      </c>
      <c r="KUF56" s="256" t="s">
        <v>112</v>
      </c>
      <c r="KUG56" s="256" t="s">
        <v>112</v>
      </c>
      <c r="KUH56" s="256" t="s">
        <v>112</v>
      </c>
      <c r="KUI56" s="256" t="s">
        <v>112</v>
      </c>
      <c r="KUJ56" s="256" t="s">
        <v>112</v>
      </c>
      <c r="KUK56" s="256" t="s">
        <v>112</v>
      </c>
      <c r="KUL56" s="256" t="s">
        <v>112</v>
      </c>
      <c r="KUM56" s="256" t="s">
        <v>112</v>
      </c>
      <c r="KUN56" s="256" t="s">
        <v>112</v>
      </c>
      <c r="KUO56" s="256" t="s">
        <v>112</v>
      </c>
      <c r="KUP56" s="256" t="s">
        <v>112</v>
      </c>
      <c r="KUQ56" s="256" t="s">
        <v>112</v>
      </c>
      <c r="KUR56" s="256" t="s">
        <v>112</v>
      </c>
      <c r="KUS56" s="256" t="s">
        <v>112</v>
      </c>
      <c r="KUT56" s="256" t="s">
        <v>112</v>
      </c>
      <c r="KUU56" s="256" t="s">
        <v>112</v>
      </c>
      <c r="KUV56" s="256" t="s">
        <v>112</v>
      </c>
      <c r="KUW56" s="256" t="s">
        <v>112</v>
      </c>
      <c r="KUX56" s="256" t="s">
        <v>112</v>
      </c>
      <c r="KUY56" s="256" t="s">
        <v>112</v>
      </c>
      <c r="KUZ56" s="256" t="s">
        <v>112</v>
      </c>
      <c r="KVA56" s="256" t="s">
        <v>112</v>
      </c>
      <c r="KVB56" s="256" t="s">
        <v>112</v>
      </c>
      <c r="KVC56" s="256" t="s">
        <v>112</v>
      </c>
      <c r="KVD56" s="256" t="s">
        <v>112</v>
      </c>
      <c r="KVE56" s="256" t="s">
        <v>112</v>
      </c>
      <c r="KVF56" s="256" t="s">
        <v>112</v>
      </c>
      <c r="KVG56" s="256" t="s">
        <v>112</v>
      </c>
      <c r="KVH56" s="256" t="s">
        <v>112</v>
      </c>
      <c r="KVI56" s="256" t="s">
        <v>112</v>
      </c>
      <c r="KVJ56" s="256" t="s">
        <v>112</v>
      </c>
      <c r="KVK56" s="256" t="s">
        <v>112</v>
      </c>
      <c r="KVL56" s="256" t="s">
        <v>112</v>
      </c>
      <c r="KVM56" s="256" t="s">
        <v>112</v>
      </c>
      <c r="KVN56" s="256" t="s">
        <v>112</v>
      </c>
      <c r="KVO56" s="256" t="s">
        <v>112</v>
      </c>
      <c r="KVP56" s="256" t="s">
        <v>112</v>
      </c>
      <c r="KVQ56" s="256" t="s">
        <v>112</v>
      </c>
      <c r="KVR56" s="256" t="s">
        <v>112</v>
      </c>
      <c r="KVS56" s="256" t="s">
        <v>112</v>
      </c>
      <c r="KVT56" s="256" t="s">
        <v>112</v>
      </c>
      <c r="KVU56" s="256" t="s">
        <v>112</v>
      </c>
      <c r="KVV56" s="256" t="s">
        <v>112</v>
      </c>
      <c r="KVW56" s="256" t="s">
        <v>112</v>
      </c>
      <c r="KVX56" s="256" t="s">
        <v>112</v>
      </c>
      <c r="KVY56" s="256" t="s">
        <v>112</v>
      </c>
      <c r="KVZ56" s="256" t="s">
        <v>112</v>
      </c>
      <c r="KWA56" s="256" t="s">
        <v>112</v>
      </c>
      <c r="KWB56" s="256" t="s">
        <v>112</v>
      </c>
      <c r="KWC56" s="256" t="s">
        <v>112</v>
      </c>
      <c r="KWD56" s="256" t="s">
        <v>112</v>
      </c>
      <c r="KWE56" s="256" t="s">
        <v>112</v>
      </c>
      <c r="KWF56" s="256" t="s">
        <v>112</v>
      </c>
      <c r="KWG56" s="256" t="s">
        <v>112</v>
      </c>
      <c r="KWH56" s="256" t="s">
        <v>112</v>
      </c>
      <c r="KWI56" s="256" t="s">
        <v>112</v>
      </c>
      <c r="KWJ56" s="256" t="s">
        <v>112</v>
      </c>
      <c r="KWK56" s="256" t="s">
        <v>112</v>
      </c>
      <c r="KWL56" s="256" t="s">
        <v>112</v>
      </c>
      <c r="KWM56" s="256" t="s">
        <v>112</v>
      </c>
      <c r="KWN56" s="256" t="s">
        <v>112</v>
      </c>
      <c r="KWO56" s="256" t="s">
        <v>112</v>
      </c>
      <c r="KWP56" s="256" t="s">
        <v>112</v>
      </c>
      <c r="KWQ56" s="256" t="s">
        <v>112</v>
      </c>
      <c r="KWR56" s="256" t="s">
        <v>112</v>
      </c>
      <c r="KWS56" s="256" t="s">
        <v>112</v>
      </c>
      <c r="KWT56" s="256" t="s">
        <v>112</v>
      </c>
      <c r="KWU56" s="256" t="s">
        <v>112</v>
      </c>
      <c r="KWV56" s="256" t="s">
        <v>112</v>
      </c>
      <c r="KWW56" s="256" t="s">
        <v>112</v>
      </c>
      <c r="KWX56" s="256" t="s">
        <v>112</v>
      </c>
      <c r="KWY56" s="256" t="s">
        <v>112</v>
      </c>
      <c r="KWZ56" s="256" t="s">
        <v>112</v>
      </c>
      <c r="KXA56" s="256" t="s">
        <v>112</v>
      </c>
      <c r="KXB56" s="256" t="s">
        <v>112</v>
      </c>
      <c r="KXC56" s="256" t="s">
        <v>112</v>
      </c>
      <c r="KXD56" s="256" t="s">
        <v>112</v>
      </c>
      <c r="KXE56" s="256" t="s">
        <v>112</v>
      </c>
      <c r="KXF56" s="256" t="s">
        <v>112</v>
      </c>
      <c r="KXG56" s="256" t="s">
        <v>112</v>
      </c>
      <c r="KXH56" s="256" t="s">
        <v>112</v>
      </c>
      <c r="KXI56" s="256" t="s">
        <v>112</v>
      </c>
      <c r="KXJ56" s="256" t="s">
        <v>112</v>
      </c>
      <c r="KXK56" s="256" t="s">
        <v>112</v>
      </c>
      <c r="KXL56" s="256" t="s">
        <v>112</v>
      </c>
      <c r="KXM56" s="256" t="s">
        <v>112</v>
      </c>
      <c r="KXN56" s="256" t="s">
        <v>112</v>
      </c>
      <c r="KXO56" s="256" t="s">
        <v>112</v>
      </c>
      <c r="KXP56" s="256" t="s">
        <v>112</v>
      </c>
      <c r="KXQ56" s="256" t="s">
        <v>112</v>
      </c>
      <c r="KXR56" s="256" t="s">
        <v>112</v>
      </c>
      <c r="KXS56" s="256" t="s">
        <v>112</v>
      </c>
      <c r="KXT56" s="256" t="s">
        <v>112</v>
      </c>
      <c r="KXU56" s="256" t="s">
        <v>112</v>
      </c>
      <c r="KXV56" s="256" t="s">
        <v>112</v>
      </c>
      <c r="KXW56" s="256" t="s">
        <v>112</v>
      </c>
      <c r="KXX56" s="256" t="s">
        <v>112</v>
      </c>
      <c r="KXY56" s="256" t="s">
        <v>112</v>
      </c>
      <c r="KXZ56" s="256" t="s">
        <v>112</v>
      </c>
      <c r="KYA56" s="256" t="s">
        <v>112</v>
      </c>
      <c r="KYB56" s="256" t="s">
        <v>112</v>
      </c>
      <c r="KYC56" s="256" t="s">
        <v>112</v>
      </c>
      <c r="KYD56" s="256" t="s">
        <v>112</v>
      </c>
      <c r="KYE56" s="256" t="s">
        <v>112</v>
      </c>
      <c r="KYF56" s="256" t="s">
        <v>112</v>
      </c>
      <c r="KYG56" s="256" t="s">
        <v>112</v>
      </c>
      <c r="KYH56" s="256" t="s">
        <v>112</v>
      </c>
      <c r="KYI56" s="256" t="s">
        <v>112</v>
      </c>
      <c r="KYJ56" s="256" t="s">
        <v>112</v>
      </c>
      <c r="KYK56" s="256" t="s">
        <v>112</v>
      </c>
      <c r="KYL56" s="256" t="s">
        <v>112</v>
      </c>
      <c r="KYM56" s="256" t="s">
        <v>112</v>
      </c>
      <c r="KYN56" s="256" t="s">
        <v>112</v>
      </c>
      <c r="KYO56" s="256" t="s">
        <v>112</v>
      </c>
      <c r="KYP56" s="256" t="s">
        <v>112</v>
      </c>
      <c r="KYQ56" s="256" t="s">
        <v>112</v>
      </c>
      <c r="KYR56" s="256" t="s">
        <v>112</v>
      </c>
      <c r="KYS56" s="256" t="s">
        <v>112</v>
      </c>
      <c r="KYT56" s="256" t="s">
        <v>112</v>
      </c>
      <c r="KYU56" s="256" t="s">
        <v>112</v>
      </c>
      <c r="KYV56" s="256" t="s">
        <v>112</v>
      </c>
      <c r="KYW56" s="256" t="s">
        <v>112</v>
      </c>
      <c r="KYX56" s="256" t="s">
        <v>112</v>
      </c>
      <c r="KYY56" s="256" t="s">
        <v>112</v>
      </c>
      <c r="KYZ56" s="256" t="s">
        <v>112</v>
      </c>
      <c r="KZA56" s="256" t="s">
        <v>112</v>
      </c>
      <c r="KZB56" s="256" t="s">
        <v>112</v>
      </c>
      <c r="KZC56" s="256" t="s">
        <v>112</v>
      </c>
      <c r="KZD56" s="256" t="s">
        <v>112</v>
      </c>
      <c r="KZE56" s="256" t="s">
        <v>112</v>
      </c>
      <c r="KZF56" s="256" t="s">
        <v>112</v>
      </c>
      <c r="KZG56" s="256" t="s">
        <v>112</v>
      </c>
      <c r="KZH56" s="256" t="s">
        <v>112</v>
      </c>
      <c r="KZI56" s="256" t="s">
        <v>112</v>
      </c>
      <c r="KZJ56" s="256" t="s">
        <v>112</v>
      </c>
      <c r="KZK56" s="256" t="s">
        <v>112</v>
      </c>
      <c r="KZL56" s="256" t="s">
        <v>112</v>
      </c>
      <c r="KZM56" s="256" t="s">
        <v>112</v>
      </c>
      <c r="KZN56" s="256" t="s">
        <v>112</v>
      </c>
      <c r="KZO56" s="256" t="s">
        <v>112</v>
      </c>
      <c r="KZP56" s="256" t="s">
        <v>112</v>
      </c>
      <c r="KZQ56" s="256" t="s">
        <v>112</v>
      </c>
      <c r="KZR56" s="256" t="s">
        <v>112</v>
      </c>
      <c r="KZS56" s="256" t="s">
        <v>112</v>
      </c>
      <c r="KZT56" s="256" t="s">
        <v>112</v>
      </c>
      <c r="KZU56" s="256" t="s">
        <v>112</v>
      </c>
      <c r="KZV56" s="256" t="s">
        <v>112</v>
      </c>
      <c r="KZW56" s="256" t="s">
        <v>112</v>
      </c>
      <c r="KZX56" s="256" t="s">
        <v>112</v>
      </c>
      <c r="KZY56" s="256" t="s">
        <v>112</v>
      </c>
      <c r="KZZ56" s="256" t="s">
        <v>112</v>
      </c>
      <c r="LAA56" s="256" t="s">
        <v>112</v>
      </c>
      <c r="LAB56" s="256" t="s">
        <v>112</v>
      </c>
      <c r="LAC56" s="256" t="s">
        <v>112</v>
      </c>
      <c r="LAD56" s="256" t="s">
        <v>112</v>
      </c>
      <c r="LAE56" s="256" t="s">
        <v>112</v>
      </c>
      <c r="LAF56" s="256" t="s">
        <v>112</v>
      </c>
      <c r="LAG56" s="256" t="s">
        <v>112</v>
      </c>
      <c r="LAH56" s="256" t="s">
        <v>112</v>
      </c>
      <c r="LAI56" s="256" t="s">
        <v>112</v>
      </c>
      <c r="LAJ56" s="256" t="s">
        <v>112</v>
      </c>
      <c r="LAK56" s="256" t="s">
        <v>112</v>
      </c>
      <c r="LAL56" s="256" t="s">
        <v>112</v>
      </c>
      <c r="LAM56" s="256" t="s">
        <v>112</v>
      </c>
      <c r="LAN56" s="256" t="s">
        <v>112</v>
      </c>
      <c r="LAO56" s="256" t="s">
        <v>112</v>
      </c>
      <c r="LAP56" s="256" t="s">
        <v>112</v>
      </c>
      <c r="LAQ56" s="256" t="s">
        <v>112</v>
      </c>
      <c r="LAR56" s="256" t="s">
        <v>112</v>
      </c>
      <c r="LAS56" s="256" t="s">
        <v>112</v>
      </c>
      <c r="LAT56" s="256" t="s">
        <v>112</v>
      </c>
      <c r="LAU56" s="256" t="s">
        <v>112</v>
      </c>
      <c r="LAV56" s="256" t="s">
        <v>112</v>
      </c>
      <c r="LAW56" s="256" t="s">
        <v>112</v>
      </c>
      <c r="LAX56" s="256" t="s">
        <v>112</v>
      </c>
      <c r="LAY56" s="256" t="s">
        <v>112</v>
      </c>
      <c r="LAZ56" s="256" t="s">
        <v>112</v>
      </c>
      <c r="LBA56" s="256" t="s">
        <v>112</v>
      </c>
      <c r="LBB56" s="256" t="s">
        <v>112</v>
      </c>
      <c r="LBC56" s="256" t="s">
        <v>112</v>
      </c>
      <c r="LBD56" s="256" t="s">
        <v>112</v>
      </c>
      <c r="LBE56" s="256" t="s">
        <v>112</v>
      </c>
      <c r="LBF56" s="256" t="s">
        <v>112</v>
      </c>
      <c r="LBG56" s="256" t="s">
        <v>112</v>
      </c>
      <c r="LBH56" s="256" t="s">
        <v>112</v>
      </c>
      <c r="LBI56" s="256" t="s">
        <v>112</v>
      </c>
      <c r="LBJ56" s="256" t="s">
        <v>112</v>
      </c>
      <c r="LBK56" s="256" t="s">
        <v>112</v>
      </c>
      <c r="LBL56" s="256" t="s">
        <v>112</v>
      </c>
      <c r="LBM56" s="256" t="s">
        <v>112</v>
      </c>
      <c r="LBN56" s="256" t="s">
        <v>112</v>
      </c>
      <c r="LBO56" s="256" t="s">
        <v>112</v>
      </c>
      <c r="LBP56" s="256" t="s">
        <v>112</v>
      </c>
      <c r="LBQ56" s="256" t="s">
        <v>112</v>
      </c>
      <c r="LBR56" s="256" t="s">
        <v>112</v>
      </c>
      <c r="LBS56" s="256" t="s">
        <v>112</v>
      </c>
      <c r="LBT56" s="256" t="s">
        <v>112</v>
      </c>
      <c r="LBU56" s="256" t="s">
        <v>112</v>
      </c>
      <c r="LBV56" s="256" t="s">
        <v>112</v>
      </c>
      <c r="LBW56" s="256" t="s">
        <v>112</v>
      </c>
      <c r="LBX56" s="256" t="s">
        <v>112</v>
      </c>
      <c r="LBY56" s="256" t="s">
        <v>112</v>
      </c>
      <c r="LBZ56" s="256" t="s">
        <v>112</v>
      </c>
      <c r="LCA56" s="256" t="s">
        <v>112</v>
      </c>
      <c r="LCB56" s="256" t="s">
        <v>112</v>
      </c>
      <c r="LCC56" s="256" t="s">
        <v>112</v>
      </c>
      <c r="LCD56" s="256" t="s">
        <v>112</v>
      </c>
      <c r="LCE56" s="256" t="s">
        <v>112</v>
      </c>
      <c r="LCF56" s="256" t="s">
        <v>112</v>
      </c>
      <c r="LCG56" s="256" t="s">
        <v>112</v>
      </c>
      <c r="LCH56" s="256" t="s">
        <v>112</v>
      </c>
      <c r="LCI56" s="256" t="s">
        <v>112</v>
      </c>
      <c r="LCJ56" s="256" t="s">
        <v>112</v>
      </c>
      <c r="LCK56" s="256" t="s">
        <v>112</v>
      </c>
      <c r="LCL56" s="256" t="s">
        <v>112</v>
      </c>
      <c r="LCM56" s="256" t="s">
        <v>112</v>
      </c>
      <c r="LCN56" s="256" t="s">
        <v>112</v>
      </c>
      <c r="LCO56" s="256" t="s">
        <v>112</v>
      </c>
      <c r="LCP56" s="256" t="s">
        <v>112</v>
      </c>
      <c r="LCQ56" s="256" t="s">
        <v>112</v>
      </c>
      <c r="LCR56" s="256" t="s">
        <v>112</v>
      </c>
      <c r="LCS56" s="256" t="s">
        <v>112</v>
      </c>
      <c r="LCT56" s="256" t="s">
        <v>112</v>
      </c>
      <c r="LCU56" s="256" t="s">
        <v>112</v>
      </c>
      <c r="LCV56" s="256" t="s">
        <v>112</v>
      </c>
      <c r="LCW56" s="256" t="s">
        <v>112</v>
      </c>
      <c r="LCX56" s="256" t="s">
        <v>112</v>
      </c>
      <c r="LCY56" s="256" t="s">
        <v>112</v>
      </c>
      <c r="LCZ56" s="256" t="s">
        <v>112</v>
      </c>
      <c r="LDA56" s="256" t="s">
        <v>112</v>
      </c>
      <c r="LDB56" s="256" t="s">
        <v>112</v>
      </c>
      <c r="LDC56" s="256" t="s">
        <v>112</v>
      </c>
      <c r="LDD56" s="256" t="s">
        <v>112</v>
      </c>
      <c r="LDE56" s="256" t="s">
        <v>112</v>
      </c>
      <c r="LDF56" s="256" t="s">
        <v>112</v>
      </c>
      <c r="LDG56" s="256" t="s">
        <v>112</v>
      </c>
      <c r="LDH56" s="256" t="s">
        <v>112</v>
      </c>
      <c r="LDI56" s="256" t="s">
        <v>112</v>
      </c>
      <c r="LDJ56" s="256" t="s">
        <v>112</v>
      </c>
      <c r="LDK56" s="256" t="s">
        <v>112</v>
      </c>
      <c r="LDL56" s="256" t="s">
        <v>112</v>
      </c>
      <c r="LDM56" s="256" t="s">
        <v>112</v>
      </c>
      <c r="LDN56" s="256" t="s">
        <v>112</v>
      </c>
      <c r="LDO56" s="256" t="s">
        <v>112</v>
      </c>
      <c r="LDP56" s="256" t="s">
        <v>112</v>
      </c>
      <c r="LDQ56" s="256" t="s">
        <v>112</v>
      </c>
      <c r="LDR56" s="256" t="s">
        <v>112</v>
      </c>
      <c r="LDS56" s="256" t="s">
        <v>112</v>
      </c>
      <c r="LDT56" s="256" t="s">
        <v>112</v>
      </c>
      <c r="LDU56" s="256" t="s">
        <v>112</v>
      </c>
      <c r="LDV56" s="256" t="s">
        <v>112</v>
      </c>
      <c r="LDW56" s="256" t="s">
        <v>112</v>
      </c>
      <c r="LDX56" s="256" t="s">
        <v>112</v>
      </c>
      <c r="LDY56" s="256" t="s">
        <v>112</v>
      </c>
      <c r="LDZ56" s="256" t="s">
        <v>112</v>
      </c>
      <c r="LEA56" s="256" t="s">
        <v>112</v>
      </c>
      <c r="LEB56" s="256" t="s">
        <v>112</v>
      </c>
      <c r="LEC56" s="256" t="s">
        <v>112</v>
      </c>
      <c r="LED56" s="256" t="s">
        <v>112</v>
      </c>
      <c r="LEE56" s="256" t="s">
        <v>112</v>
      </c>
      <c r="LEF56" s="256" t="s">
        <v>112</v>
      </c>
      <c r="LEG56" s="256" t="s">
        <v>112</v>
      </c>
      <c r="LEH56" s="256" t="s">
        <v>112</v>
      </c>
      <c r="LEI56" s="256" t="s">
        <v>112</v>
      </c>
      <c r="LEJ56" s="256" t="s">
        <v>112</v>
      </c>
      <c r="LEK56" s="256" t="s">
        <v>112</v>
      </c>
      <c r="LEL56" s="256" t="s">
        <v>112</v>
      </c>
      <c r="LEM56" s="256" t="s">
        <v>112</v>
      </c>
      <c r="LEN56" s="256" t="s">
        <v>112</v>
      </c>
      <c r="LEO56" s="256" t="s">
        <v>112</v>
      </c>
      <c r="LEP56" s="256" t="s">
        <v>112</v>
      </c>
      <c r="LEQ56" s="256" t="s">
        <v>112</v>
      </c>
      <c r="LER56" s="256" t="s">
        <v>112</v>
      </c>
      <c r="LES56" s="256" t="s">
        <v>112</v>
      </c>
      <c r="LET56" s="256" t="s">
        <v>112</v>
      </c>
      <c r="LEU56" s="256" t="s">
        <v>112</v>
      </c>
      <c r="LEV56" s="256" t="s">
        <v>112</v>
      </c>
      <c r="LEW56" s="256" t="s">
        <v>112</v>
      </c>
      <c r="LEX56" s="256" t="s">
        <v>112</v>
      </c>
      <c r="LEY56" s="256" t="s">
        <v>112</v>
      </c>
      <c r="LEZ56" s="256" t="s">
        <v>112</v>
      </c>
      <c r="LFA56" s="256" t="s">
        <v>112</v>
      </c>
      <c r="LFB56" s="256" t="s">
        <v>112</v>
      </c>
      <c r="LFC56" s="256" t="s">
        <v>112</v>
      </c>
      <c r="LFD56" s="256" t="s">
        <v>112</v>
      </c>
      <c r="LFE56" s="256" t="s">
        <v>112</v>
      </c>
      <c r="LFF56" s="256" t="s">
        <v>112</v>
      </c>
      <c r="LFG56" s="256" t="s">
        <v>112</v>
      </c>
      <c r="LFH56" s="256" t="s">
        <v>112</v>
      </c>
      <c r="LFI56" s="256" t="s">
        <v>112</v>
      </c>
      <c r="LFJ56" s="256" t="s">
        <v>112</v>
      </c>
      <c r="LFK56" s="256" t="s">
        <v>112</v>
      </c>
      <c r="LFL56" s="256" t="s">
        <v>112</v>
      </c>
      <c r="LFM56" s="256" t="s">
        <v>112</v>
      </c>
      <c r="LFN56" s="256" t="s">
        <v>112</v>
      </c>
      <c r="LFO56" s="256" t="s">
        <v>112</v>
      </c>
      <c r="LFP56" s="256" t="s">
        <v>112</v>
      </c>
      <c r="LFQ56" s="256" t="s">
        <v>112</v>
      </c>
      <c r="LFR56" s="256" t="s">
        <v>112</v>
      </c>
      <c r="LFS56" s="256" t="s">
        <v>112</v>
      </c>
      <c r="LFT56" s="256" t="s">
        <v>112</v>
      </c>
      <c r="LFU56" s="256" t="s">
        <v>112</v>
      </c>
      <c r="LFV56" s="256" t="s">
        <v>112</v>
      </c>
      <c r="LFW56" s="256" t="s">
        <v>112</v>
      </c>
      <c r="LFX56" s="256" t="s">
        <v>112</v>
      </c>
      <c r="LFY56" s="256" t="s">
        <v>112</v>
      </c>
      <c r="LFZ56" s="256" t="s">
        <v>112</v>
      </c>
      <c r="LGA56" s="256" t="s">
        <v>112</v>
      </c>
      <c r="LGB56" s="256" t="s">
        <v>112</v>
      </c>
      <c r="LGC56" s="256" t="s">
        <v>112</v>
      </c>
      <c r="LGD56" s="256" t="s">
        <v>112</v>
      </c>
      <c r="LGE56" s="256" t="s">
        <v>112</v>
      </c>
      <c r="LGF56" s="256" t="s">
        <v>112</v>
      </c>
      <c r="LGG56" s="256" t="s">
        <v>112</v>
      </c>
      <c r="LGH56" s="256" t="s">
        <v>112</v>
      </c>
      <c r="LGI56" s="256" t="s">
        <v>112</v>
      </c>
      <c r="LGJ56" s="256" t="s">
        <v>112</v>
      </c>
      <c r="LGK56" s="256" t="s">
        <v>112</v>
      </c>
      <c r="LGL56" s="256" t="s">
        <v>112</v>
      </c>
      <c r="LGM56" s="256" t="s">
        <v>112</v>
      </c>
      <c r="LGN56" s="256" t="s">
        <v>112</v>
      </c>
      <c r="LGO56" s="256" t="s">
        <v>112</v>
      </c>
      <c r="LGP56" s="256" t="s">
        <v>112</v>
      </c>
      <c r="LGQ56" s="256" t="s">
        <v>112</v>
      </c>
      <c r="LGR56" s="256" t="s">
        <v>112</v>
      </c>
      <c r="LGS56" s="256" t="s">
        <v>112</v>
      </c>
      <c r="LGT56" s="256" t="s">
        <v>112</v>
      </c>
      <c r="LGU56" s="256" t="s">
        <v>112</v>
      </c>
      <c r="LGV56" s="256" t="s">
        <v>112</v>
      </c>
      <c r="LGW56" s="256" t="s">
        <v>112</v>
      </c>
      <c r="LGX56" s="256" t="s">
        <v>112</v>
      </c>
      <c r="LGY56" s="256" t="s">
        <v>112</v>
      </c>
      <c r="LGZ56" s="256" t="s">
        <v>112</v>
      </c>
      <c r="LHA56" s="256" t="s">
        <v>112</v>
      </c>
      <c r="LHB56" s="256" t="s">
        <v>112</v>
      </c>
      <c r="LHC56" s="256" t="s">
        <v>112</v>
      </c>
      <c r="LHD56" s="256" t="s">
        <v>112</v>
      </c>
      <c r="LHE56" s="256" t="s">
        <v>112</v>
      </c>
      <c r="LHF56" s="256" t="s">
        <v>112</v>
      </c>
      <c r="LHG56" s="256" t="s">
        <v>112</v>
      </c>
      <c r="LHH56" s="256" t="s">
        <v>112</v>
      </c>
      <c r="LHI56" s="256" t="s">
        <v>112</v>
      </c>
      <c r="LHJ56" s="256" t="s">
        <v>112</v>
      </c>
      <c r="LHK56" s="256" t="s">
        <v>112</v>
      </c>
      <c r="LHL56" s="256" t="s">
        <v>112</v>
      </c>
      <c r="LHM56" s="256" t="s">
        <v>112</v>
      </c>
      <c r="LHN56" s="256" t="s">
        <v>112</v>
      </c>
      <c r="LHO56" s="256" t="s">
        <v>112</v>
      </c>
      <c r="LHP56" s="256" t="s">
        <v>112</v>
      </c>
      <c r="LHQ56" s="256" t="s">
        <v>112</v>
      </c>
      <c r="LHR56" s="256" t="s">
        <v>112</v>
      </c>
      <c r="LHS56" s="256" t="s">
        <v>112</v>
      </c>
      <c r="LHT56" s="256" t="s">
        <v>112</v>
      </c>
      <c r="LHU56" s="256" t="s">
        <v>112</v>
      </c>
      <c r="LHV56" s="256" t="s">
        <v>112</v>
      </c>
      <c r="LHW56" s="256" t="s">
        <v>112</v>
      </c>
      <c r="LHX56" s="256" t="s">
        <v>112</v>
      </c>
      <c r="LHY56" s="256" t="s">
        <v>112</v>
      </c>
      <c r="LHZ56" s="256" t="s">
        <v>112</v>
      </c>
      <c r="LIA56" s="256" t="s">
        <v>112</v>
      </c>
      <c r="LIB56" s="256" t="s">
        <v>112</v>
      </c>
      <c r="LIC56" s="256" t="s">
        <v>112</v>
      </c>
      <c r="LID56" s="256" t="s">
        <v>112</v>
      </c>
      <c r="LIE56" s="256" t="s">
        <v>112</v>
      </c>
      <c r="LIF56" s="256" t="s">
        <v>112</v>
      </c>
      <c r="LIG56" s="256" t="s">
        <v>112</v>
      </c>
      <c r="LIH56" s="256" t="s">
        <v>112</v>
      </c>
      <c r="LII56" s="256" t="s">
        <v>112</v>
      </c>
      <c r="LIJ56" s="256" t="s">
        <v>112</v>
      </c>
      <c r="LIK56" s="256" t="s">
        <v>112</v>
      </c>
      <c r="LIL56" s="256" t="s">
        <v>112</v>
      </c>
      <c r="LIM56" s="256" t="s">
        <v>112</v>
      </c>
      <c r="LIN56" s="256" t="s">
        <v>112</v>
      </c>
      <c r="LIO56" s="256" t="s">
        <v>112</v>
      </c>
      <c r="LIP56" s="256" t="s">
        <v>112</v>
      </c>
      <c r="LIQ56" s="256" t="s">
        <v>112</v>
      </c>
      <c r="LIR56" s="256" t="s">
        <v>112</v>
      </c>
      <c r="LIS56" s="256" t="s">
        <v>112</v>
      </c>
      <c r="LIT56" s="256" t="s">
        <v>112</v>
      </c>
      <c r="LIU56" s="256" t="s">
        <v>112</v>
      </c>
      <c r="LIV56" s="256" t="s">
        <v>112</v>
      </c>
      <c r="LIW56" s="256" t="s">
        <v>112</v>
      </c>
      <c r="LIX56" s="256" t="s">
        <v>112</v>
      </c>
      <c r="LIY56" s="256" t="s">
        <v>112</v>
      </c>
      <c r="LIZ56" s="256" t="s">
        <v>112</v>
      </c>
      <c r="LJA56" s="256" t="s">
        <v>112</v>
      </c>
      <c r="LJB56" s="256" t="s">
        <v>112</v>
      </c>
      <c r="LJC56" s="256" t="s">
        <v>112</v>
      </c>
      <c r="LJD56" s="256" t="s">
        <v>112</v>
      </c>
      <c r="LJE56" s="256" t="s">
        <v>112</v>
      </c>
      <c r="LJF56" s="256" t="s">
        <v>112</v>
      </c>
      <c r="LJG56" s="256" t="s">
        <v>112</v>
      </c>
      <c r="LJH56" s="256" t="s">
        <v>112</v>
      </c>
      <c r="LJI56" s="256" t="s">
        <v>112</v>
      </c>
      <c r="LJJ56" s="256" t="s">
        <v>112</v>
      </c>
      <c r="LJK56" s="256" t="s">
        <v>112</v>
      </c>
      <c r="LJL56" s="256" t="s">
        <v>112</v>
      </c>
      <c r="LJM56" s="256" t="s">
        <v>112</v>
      </c>
      <c r="LJN56" s="256" t="s">
        <v>112</v>
      </c>
      <c r="LJO56" s="256" t="s">
        <v>112</v>
      </c>
      <c r="LJP56" s="256" t="s">
        <v>112</v>
      </c>
      <c r="LJQ56" s="256" t="s">
        <v>112</v>
      </c>
      <c r="LJR56" s="256" t="s">
        <v>112</v>
      </c>
      <c r="LJS56" s="256" t="s">
        <v>112</v>
      </c>
      <c r="LJT56" s="256" t="s">
        <v>112</v>
      </c>
      <c r="LJU56" s="256" t="s">
        <v>112</v>
      </c>
      <c r="LJV56" s="256" t="s">
        <v>112</v>
      </c>
      <c r="LJW56" s="256" t="s">
        <v>112</v>
      </c>
      <c r="LJX56" s="256" t="s">
        <v>112</v>
      </c>
      <c r="LJY56" s="256" t="s">
        <v>112</v>
      </c>
      <c r="LJZ56" s="256" t="s">
        <v>112</v>
      </c>
      <c r="LKA56" s="256" t="s">
        <v>112</v>
      </c>
      <c r="LKB56" s="256" t="s">
        <v>112</v>
      </c>
      <c r="LKC56" s="256" t="s">
        <v>112</v>
      </c>
      <c r="LKD56" s="256" t="s">
        <v>112</v>
      </c>
      <c r="LKE56" s="256" t="s">
        <v>112</v>
      </c>
      <c r="LKF56" s="256" t="s">
        <v>112</v>
      </c>
      <c r="LKG56" s="256" t="s">
        <v>112</v>
      </c>
      <c r="LKH56" s="256" t="s">
        <v>112</v>
      </c>
      <c r="LKI56" s="256" t="s">
        <v>112</v>
      </c>
      <c r="LKJ56" s="256" t="s">
        <v>112</v>
      </c>
      <c r="LKK56" s="256" t="s">
        <v>112</v>
      </c>
      <c r="LKL56" s="256" t="s">
        <v>112</v>
      </c>
      <c r="LKM56" s="256" t="s">
        <v>112</v>
      </c>
      <c r="LKN56" s="256" t="s">
        <v>112</v>
      </c>
      <c r="LKO56" s="256" t="s">
        <v>112</v>
      </c>
      <c r="LKP56" s="256" t="s">
        <v>112</v>
      </c>
      <c r="LKQ56" s="256" t="s">
        <v>112</v>
      </c>
      <c r="LKR56" s="256" t="s">
        <v>112</v>
      </c>
      <c r="LKS56" s="256" t="s">
        <v>112</v>
      </c>
      <c r="LKT56" s="256" t="s">
        <v>112</v>
      </c>
      <c r="LKU56" s="256" t="s">
        <v>112</v>
      </c>
      <c r="LKV56" s="256" t="s">
        <v>112</v>
      </c>
      <c r="LKW56" s="256" t="s">
        <v>112</v>
      </c>
      <c r="LKX56" s="256" t="s">
        <v>112</v>
      </c>
      <c r="LKY56" s="256" t="s">
        <v>112</v>
      </c>
      <c r="LKZ56" s="256" t="s">
        <v>112</v>
      </c>
      <c r="LLA56" s="256" t="s">
        <v>112</v>
      </c>
      <c r="LLB56" s="256" t="s">
        <v>112</v>
      </c>
      <c r="LLC56" s="256" t="s">
        <v>112</v>
      </c>
      <c r="LLD56" s="256" t="s">
        <v>112</v>
      </c>
      <c r="LLE56" s="256" t="s">
        <v>112</v>
      </c>
      <c r="LLF56" s="256" t="s">
        <v>112</v>
      </c>
      <c r="LLG56" s="256" t="s">
        <v>112</v>
      </c>
      <c r="LLH56" s="256" t="s">
        <v>112</v>
      </c>
      <c r="LLI56" s="256" t="s">
        <v>112</v>
      </c>
      <c r="LLJ56" s="256" t="s">
        <v>112</v>
      </c>
      <c r="LLK56" s="256" t="s">
        <v>112</v>
      </c>
      <c r="LLL56" s="256" t="s">
        <v>112</v>
      </c>
      <c r="LLM56" s="256" t="s">
        <v>112</v>
      </c>
      <c r="LLN56" s="256" t="s">
        <v>112</v>
      </c>
      <c r="LLO56" s="256" t="s">
        <v>112</v>
      </c>
      <c r="LLP56" s="256" t="s">
        <v>112</v>
      </c>
      <c r="LLQ56" s="256" t="s">
        <v>112</v>
      </c>
      <c r="LLR56" s="256" t="s">
        <v>112</v>
      </c>
      <c r="LLS56" s="256" t="s">
        <v>112</v>
      </c>
      <c r="LLT56" s="256" t="s">
        <v>112</v>
      </c>
      <c r="LLU56" s="256" t="s">
        <v>112</v>
      </c>
      <c r="LLV56" s="256" t="s">
        <v>112</v>
      </c>
      <c r="LLW56" s="256" t="s">
        <v>112</v>
      </c>
      <c r="LLX56" s="256" t="s">
        <v>112</v>
      </c>
      <c r="LLY56" s="256" t="s">
        <v>112</v>
      </c>
      <c r="LLZ56" s="256" t="s">
        <v>112</v>
      </c>
      <c r="LMA56" s="256" t="s">
        <v>112</v>
      </c>
      <c r="LMB56" s="256" t="s">
        <v>112</v>
      </c>
      <c r="LMC56" s="256" t="s">
        <v>112</v>
      </c>
      <c r="LMD56" s="256" t="s">
        <v>112</v>
      </c>
      <c r="LME56" s="256" t="s">
        <v>112</v>
      </c>
      <c r="LMF56" s="256" t="s">
        <v>112</v>
      </c>
      <c r="LMG56" s="256" t="s">
        <v>112</v>
      </c>
      <c r="LMH56" s="256" t="s">
        <v>112</v>
      </c>
      <c r="LMI56" s="256" t="s">
        <v>112</v>
      </c>
      <c r="LMJ56" s="256" t="s">
        <v>112</v>
      </c>
      <c r="LMK56" s="256" t="s">
        <v>112</v>
      </c>
      <c r="LML56" s="256" t="s">
        <v>112</v>
      </c>
      <c r="LMM56" s="256" t="s">
        <v>112</v>
      </c>
      <c r="LMN56" s="256" t="s">
        <v>112</v>
      </c>
      <c r="LMO56" s="256" t="s">
        <v>112</v>
      </c>
      <c r="LMP56" s="256" t="s">
        <v>112</v>
      </c>
      <c r="LMQ56" s="256" t="s">
        <v>112</v>
      </c>
      <c r="LMR56" s="256" t="s">
        <v>112</v>
      </c>
      <c r="LMS56" s="256" t="s">
        <v>112</v>
      </c>
      <c r="LMT56" s="256" t="s">
        <v>112</v>
      </c>
      <c r="LMU56" s="256" t="s">
        <v>112</v>
      </c>
      <c r="LMV56" s="256" t="s">
        <v>112</v>
      </c>
      <c r="LMW56" s="256" t="s">
        <v>112</v>
      </c>
      <c r="LMX56" s="256" t="s">
        <v>112</v>
      </c>
      <c r="LMY56" s="256" t="s">
        <v>112</v>
      </c>
      <c r="LMZ56" s="256" t="s">
        <v>112</v>
      </c>
      <c r="LNA56" s="256" t="s">
        <v>112</v>
      </c>
      <c r="LNB56" s="256" t="s">
        <v>112</v>
      </c>
      <c r="LNC56" s="256" t="s">
        <v>112</v>
      </c>
      <c r="LND56" s="256" t="s">
        <v>112</v>
      </c>
      <c r="LNE56" s="256" t="s">
        <v>112</v>
      </c>
      <c r="LNF56" s="256" t="s">
        <v>112</v>
      </c>
      <c r="LNG56" s="256" t="s">
        <v>112</v>
      </c>
      <c r="LNH56" s="256" t="s">
        <v>112</v>
      </c>
      <c r="LNI56" s="256" t="s">
        <v>112</v>
      </c>
      <c r="LNJ56" s="256" t="s">
        <v>112</v>
      </c>
      <c r="LNK56" s="256" t="s">
        <v>112</v>
      </c>
      <c r="LNL56" s="256" t="s">
        <v>112</v>
      </c>
      <c r="LNM56" s="256" t="s">
        <v>112</v>
      </c>
      <c r="LNN56" s="256" t="s">
        <v>112</v>
      </c>
      <c r="LNO56" s="256" t="s">
        <v>112</v>
      </c>
      <c r="LNP56" s="256" t="s">
        <v>112</v>
      </c>
      <c r="LNQ56" s="256" t="s">
        <v>112</v>
      </c>
      <c r="LNR56" s="256" t="s">
        <v>112</v>
      </c>
      <c r="LNS56" s="256" t="s">
        <v>112</v>
      </c>
      <c r="LNT56" s="256" t="s">
        <v>112</v>
      </c>
      <c r="LNU56" s="256" t="s">
        <v>112</v>
      </c>
      <c r="LNV56" s="256" t="s">
        <v>112</v>
      </c>
      <c r="LNW56" s="256" t="s">
        <v>112</v>
      </c>
      <c r="LNX56" s="256" t="s">
        <v>112</v>
      </c>
      <c r="LNY56" s="256" t="s">
        <v>112</v>
      </c>
      <c r="LNZ56" s="256" t="s">
        <v>112</v>
      </c>
      <c r="LOA56" s="256" t="s">
        <v>112</v>
      </c>
      <c r="LOB56" s="256" t="s">
        <v>112</v>
      </c>
      <c r="LOC56" s="256" t="s">
        <v>112</v>
      </c>
      <c r="LOD56" s="256" t="s">
        <v>112</v>
      </c>
      <c r="LOE56" s="256" t="s">
        <v>112</v>
      </c>
      <c r="LOF56" s="256" t="s">
        <v>112</v>
      </c>
      <c r="LOG56" s="256" t="s">
        <v>112</v>
      </c>
      <c r="LOH56" s="256" t="s">
        <v>112</v>
      </c>
      <c r="LOI56" s="256" t="s">
        <v>112</v>
      </c>
      <c r="LOJ56" s="256" t="s">
        <v>112</v>
      </c>
      <c r="LOK56" s="256" t="s">
        <v>112</v>
      </c>
      <c r="LOL56" s="256" t="s">
        <v>112</v>
      </c>
      <c r="LOM56" s="256" t="s">
        <v>112</v>
      </c>
      <c r="LON56" s="256" t="s">
        <v>112</v>
      </c>
      <c r="LOO56" s="256" t="s">
        <v>112</v>
      </c>
      <c r="LOP56" s="256" t="s">
        <v>112</v>
      </c>
      <c r="LOQ56" s="256" t="s">
        <v>112</v>
      </c>
      <c r="LOR56" s="256" t="s">
        <v>112</v>
      </c>
      <c r="LOS56" s="256" t="s">
        <v>112</v>
      </c>
      <c r="LOT56" s="256" t="s">
        <v>112</v>
      </c>
      <c r="LOU56" s="256" t="s">
        <v>112</v>
      </c>
      <c r="LOV56" s="256" t="s">
        <v>112</v>
      </c>
      <c r="LOW56" s="256" t="s">
        <v>112</v>
      </c>
      <c r="LOX56" s="256" t="s">
        <v>112</v>
      </c>
      <c r="LOY56" s="256" t="s">
        <v>112</v>
      </c>
      <c r="LOZ56" s="256" t="s">
        <v>112</v>
      </c>
      <c r="LPA56" s="256" t="s">
        <v>112</v>
      </c>
      <c r="LPB56" s="256" t="s">
        <v>112</v>
      </c>
      <c r="LPC56" s="256" t="s">
        <v>112</v>
      </c>
      <c r="LPD56" s="256" t="s">
        <v>112</v>
      </c>
      <c r="LPE56" s="256" t="s">
        <v>112</v>
      </c>
      <c r="LPF56" s="256" t="s">
        <v>112</v>
      </c>
      <c r="LPG56" s="256" t="s">
        <v>112</v>
      </c>
      <c r="LPH56" s="256" t="s">
        <v>112</v>
      </c>
      <c r="LPI56" s="256" t="s">
        <v>112</v>
      </c>
      <c r="LPJ56" s="256" t="s">
        <v>112</v>
      </c>
      <c r="LPK56" s="256" t="s">
        <v>112</v>
      </c>
      <c r="LPL56" s="256" t="s">
        <v>112</v>
      </c>
      <c r="LPM56" s="256" t="s">
        <v>112</v>
      </c>
      <c r="LPN56" s="256" t="s">
        <v>112</v>
      </c>
      <c r="LPO56" s="256" t="s">
        <v>112</v>
      </c>
      <c r="LPP56" s="256" t="s">
        <v>112</v>
      </c>
      <c r="LPQ56" s="256" t="s">
        <v>112</v>
      </c>
      <c r="LPR56" s="256" t="s">
        <v>112</v>
      </c>
      <c r="LPS56" s="256" t="s">
        <v>112</v>
      </c>
      <c r="LPT56" s="256" t="s">
        <v>112</v>
      </c>
      <c r="LPU56" s="256" t="s">
        <v>112</v>
      </c>
      <c r="LPV56" s="256" t="s">
        <v>112</v>
      </c>
      <c r="LPW56" s="256" t="s">
        <v>112</v>
      </c>
      <c r="LPX56" s="256" t="s">
        <v>112</v>
      </c>
      <c r="LPY56" s="256" t="s">
        <v>112</v>
      </c>
      <c r="LPZ56" s="256" t="s">
        <v>112</v>
      </c>
      <c r="LQA56" s="256" t="s">
        <v>112</v>
      </c>
      <c r="LQB56" s="256" t="s">
        <v>112</v>
      </c>
      <c r="LQC56" s="256" t="s">
        <v>112</v>
      </c>
      <c r="LQD56" s="256" t="s">
        <v>112</v>
      </c>
      <c r="LQE56" s="256" t="s">
        <v>112</v>
      </c>
      <c r="LQF56" s="256" t="s">
        <v>112</v>
      </c>
      <c r="LQG56" s="256" t="s">
        <v>112</v>
      </c>
      <c r="LQH56" s="256" t="s">
        <v>112</v>
      </c>
      <c r="LQI56" s="256" t="s">
        <v>112</v>
      </c>
      <c r="LQJ56" s="256" t="s">
        <v>112</v>
      </c>
      <c r="LQK56" s="256" t="s">
        <v>112</v>
      </c>
      <c r="LQL56" s="256" t="s">
        <v>112</v>
      </c>
      <c r="LQM56" s="256" t="s">
        <v>112</v>
      </c>
      <c r="LQN56" s="256" t="s">
        <v>112</v>
      </c>
      <c r="LQO56" s="256" t="s">
        <v>112</v>
      </c>
      <c r="LQP56" s="256" t="s">
        <v>112</v>
      </c>
      <c r="LQQ56" s="256" t="s">
        <v>112</v>
      </c>
      <c r="LQR56" s="256" t="s">
        <v>112</v>
      </c>
      <c r="LQS56" s="256" t="s">
        <v>112</v>
      </c>
      <c r="LQT56" s="256" t="s">
        <v>112</v>
      </c>
      <c r="LQU56" s="256" t="s">
        <v>112</v>
      </c>
      <c r="LQV56" s="256" t="s">
        <v>112</v>
      </c>
      <c r="LQW56" s="256" t="s">
        <v>112</v>
      </c>
      <c r="LQX56" s="256" t="s">
        <v>112</v>
      </c>
      <c r="LQY56" s="256" t="s">
        <v>112</v>
      </c>
      <c r="LQZ56" s="256" t="s">
        <v>112</v>
      </c>
      <c r="LRA56" s="256" t="s">
        <v>112</v>
      </c>
      <c r="LRB56" s="256" t="s">
        <v>112</v>
      </c>
      <c r="LRC56" s="256" t="s">
        <v>112</v>
      </c>
      <c r="LRD56" s="256" t="s">
        <v>112</v>
      </c>
      <c r="LRE56" s="256" t="s">
        <v>112</v>
      </c>
      <c r="LRF56" s="256" t="s">
        <v>112</v>
      </c>
      <c r="LRG56" s="256" t="s">
        <v>112</v>
      </c>
      <c r="LRH56" s="256" t="s">
        <v>112</v>
      </c>
      <c r="LRI56" s="256" t="s">
        <v>112</v>
      </c>
      <c r="LRJ56" s="256" t="s">
        <v>112</v>
      </c>
      <c r="LRK56" s="256" t="s">
        <v>112</v>
      </c>
      <c r="LRL56" s="256" t="s">
        <v>112</v>
      </c>
      <c r="LRM56" s="256" t="s">
        <v>112</v>
      </c>
      <c r="LRN56" s="256" t="s">
        <v>112</v>
      </c>
      <c r="LRO56" s="256" t="s">
        <v>112</v>
      </c>
      <c r="LRP56" s="256" t="s">
        <v>112</v>
      </c>
      <c r="LRQ56" s="256" t="s">
        <v>112</v>
      </c>
      <c r="LRR56" s="256" t="s">
        <v>112</v>
      </c>
      <c r="LRS56" s="256" t="s">
        <v>112</v>
      </c>
      <c r="LRT56" s="256" t="s">
        <v>112</v>
      </c>
      <c r="LRU56" s="256" t="s">
        <v>112</v>
      </c>
      <c r="LRV56" s="256" t="s">
        <v>112</v>
      </c>
      <c r="LRW56" s="256" t="s">
        <v>112</v>
      </c>
      <c r="LRX56" s="256" t="s">
        <v>112</v>
      </c>
      <c r="LRY56" s="256" t="s">
        <v>112</v>
      </c>
      <c r="LRZ56" s="256" t="s">
        <v>112</v>
      </c>
      <c r="LSA56" s="256" t="s">
        <v>112</v>
      </c>
      <c r="LSB56" s="256" t="s">
        <v>112</v>
      </c>
      <c r="LSC56" s="256" t="s">
        <v>112</v>
      </c>
      <c r="LSD56" s="256" t="s">
        <v>112</v>
      </c>
      <c r="LSE56" s="256" t="s">
        <v>112</v>
      </c>
      <c r="LSF56" s="256" t="s">
        <v>112</v>
      </c>
      <c r="LSG56" s="256" t="s">
        <v>112</v>
      </c>
      <c r="LSH56" s="256" t="s">
        <v>112</v>
      </c>
      <c r="LSI56" s="256" t="s">
        <v>112</v>
      </c>
      <c r="LSJ56" s="256" t="s">
        <v>112</v>
      </c>
      <c r="LSK56" s="256" t="s">
        <v>112</v>
      </c>
      <c r="LSL56" s="256" t="s">
        <v>112</v>
      </c>
      <c r="LSM56" s="256" t="s">
        <v>112</v>
      </c>
      <c r="LSN56" s="256" t="s">
        <v>112</v>
      </c>
      <c r="LSO56" s="256" t="s">
        <v>112</v>
      </c>
      <c r="LSP56" s="256" t="s">
        <v>112</v>
      </c>
      <c r="LSQ56" s="256" t="s">
        <v>112</v>
      </c>
      <c r="LSR56" s="256" t="s">
        <v>112</v>
      </c>
      <c r="LSS56" s="256" t="s">
        <v>112</v>
      </c>
      <c r="LST56" s="256" t="s">
        <v>112</v>
      </c>
      <c r="LSU56" s="256" t="s">
        <v>112</v>
      </c>
      <c r="LSV56" s="256" t="s">
        <v>112</v>
      </c>
      <c r="LSW56" s="256" t="s">
        <v>112</v>
      </c>
      <c r="LSX56" s="256" t="s">
        <v>112</v>
      </c>
      <c r="LSY56" s="256" t="s">
        <v>112</v>
      </c>
      <c r="LSZ56" s="256" t="s">
        <v>112</v>
      </c>
      <c r="LTA56" s="256" t="s">
        <v>112</v>
      </c>
      <c r="LTB56" s="256" t="s">
        <v>112</v>
      </c>
      <c r="LTC56" s="256" t="s">
        <v>112</v>
      </c>
      <c r="LTD56" s="256" t="s">
        <v>112</v>
      </c>
      <c r="LTE56" s="256" t="s">
        <v>112</v>
      </c>
      <c r="LTF56" s="256" t="s">
        <v>112</v>
      </c>
      <c r="LTG56" s="256" t="s">
        <v>112</v>
      </c>
      <c r="LTH56" s="256" t="s">
        <v>112</v>
      </c>
      <c r="LTI56" s="256" t="s">
        <v>112</v>
      </c>
      <c r="LTJ56" s="256" t="s">
        <v>112</v>
      </c>
      <c r="LTK56" s="256" t="s">
        <v>112</v>
      </c>
      <c r="LTL56" s="256" t="s">
        <v>112</v>
      </c>
      <c r="LTM56" s="256" t="s">
        <v>112</v>
      </c>
      <c r="LTN56" s="256" t="s">
        <v>112</v>
      </c>
      <c r="LTO56" s="256" t="s">
        <v>112</v>
      </c>
      <c r="LTP56" s="256" t="s">
        <v>112</v>
      </c>
      <c r="LTQ56" s="256" t="s">
        <v>112</v>
      </c>
      <c r="LTR56" s="256" t="s">
        <v>112</v>
      </c>
      <c r="LTS56" s="256" t="s">
        <v>112</v>
      </c>
      <c r="LTT56" s="256" t="s">
        <v>112</v>
      </c>
      <c r="LTU56" s="256" t="s">
        <v>112</v>
      </c>
      <c r="LTV56" s="256" t="s">
        <v>112</v>
      </c>
      <c r="LTW56" s="256" t="s">
        <v>112</v>
      </c>
      <c r="LTX56" s="256" t="s">
        <v>112</v>
      </c>
      <c r="LTY56" s="256" t="s">
        <v>112</v>
      </c>
      <c r="LTZ56" s="256" t="s">
        <v>112</v>
      </c>
      <c r="LUA56" s="256" t="s">
        <v>112</v>
      </c>
      <c r="LUB56" s="256" t="s">
        <v>112</v>
      </c>
      <c r="LUC56" s="256" t="s">
        <v>112</v>
      </c>
      <c r="LUD56" s="256" t="s">
        <v>112</v>
      </c>
      <c r="LUE56" s="256" t="s">
        <v>112</v>
      </c>
      <c r="LUF56" s="256" t="s">
        <v>112</v>
      </c>
      <c r="LUG56" s="256" t="s">
        <v>112</v>
      </c>
      <c r="LUH56" s="256" t="s">
        <v>112</v>
      </c>
      <c r="LUI56" s="256" t="s">
        <v>112</v>
      </c>
      <c r="LUJ56" s="256" t="s">
        <v>112</v>
      </c>
      <c r="LUK56" s="256" t="s">
        <v>112</v>
      </c>
      <c r="LUL56" s="256" t="s">
        <v>112</v>
      </c>
      <c r="LUM56" s="256" t="s">
        <v>112</v>
      </c>
      <c r="LUN56" s="256" t="s">
        <v>112</v>
      </c>
      <c r="LUO56" s="256" t="s">
        <v>112</v>
      </c>
      <c r="LUP56" s="256" t="s">
        <v>112</v>
      </c>
      <c r="LUQ56" s="256" t="s">
        <v>112</v>
      </c>
      <c r="LUR56" s="256" t="s">
        <v>112</v>
      </c>
      <c r="LUS56" s="256" t="s">
        <v>112</v>
      </c>
      <c r="LUT56" s="256" t="s">
        <v>112</v>
      </c>
      <c r="LUU56" s="256" t="s">
        <v>112</v>
      </c>
      <c r="LUV56" s="256" t="s">
        <v>112</v>
      </c>
      <c r="LUW56" s="256" t="s">
        <v>112</v>
      </c>
      <c r="LUX56" s="256" t="s">
        <v>112</v>
      </c>
      <c r="LUY56" s="256" t="s">
        <v>112</v>
      </c>
      <c r="LUZ56" s="256" t="s">
        <v>112</v>
      </c>
      <c r="LVA56" s="256" t="s">
        <v>112</v>
      </c>
      <c r="LVB56" s="256" t="s">
        <v>112</v>
      </c>
      <c r="LVC56" s="256" t="s">
        <v>112</v>
      </c>
      <c r="LVD56" s="256" t="s">
        <v>112</v>
      </c>
      <c r="LVE56" s="256" t="s">
        <v>112</v>
      </c>
      <c r="LVF56" s="256" t="s">
        <v>112</v>
      </c>
      <c r="LVG56" s="256" t="s">
        <v>112</v>
      </c>
      <c r="LVH56" s="256" t="s">
        <v>112</v>
      </c>
      <c r="LVI56" s="256" t="s">
        <v>112</v>
      </c>
      <c r="LVJ56" s="256" t="s">
        <v>112</v>
      </c>
      <c r="LVK56" s="256" t="s">
        <v>112</v>
      </c>
      <c r="LVL56" s="256" t="s">
        <v>112</v>
      </c>
      <c r="LVM56" s="256" t="s">
        <v>112</v>
      </c>
      <c r="LVN56" s="256" t="s">
        <v>112</v>
      </c>
      <c r="LVO56" s="256" t="s">
        <v>112</v>
      </c>
      <c r="LVP56" s="256" t="s">
        <v>112</v>
      </c>
      <c r="LVQ56" s="256" t="s">
        <v>112</v>
      </c>
      <c r="LVR56" s="256" t="s">
        <v>112</v>
      </c>
      <c r="LVS56" s="256" t="s">
        <v>112</v>
      </c>
      <c r="LVT56" s="256" t="s">
        <v>112</v>
      </c>
      <c r="LVU56" s="256" t="s">
        <v>112</v>
      </c>
      <c r="LVV56" s="256" t="s">
        <v>112</v>
      </c>
      <c r="LVW56" s="256" t="s">
        <v>112</v>
      </c>
      <c r="LVX56" s="256" t="s">
        <v>112</v>
      </c>
      <c r="LVY56" s="256" t="s">
        <v>112</v>
      </c>
      <c r="LVZ56" s="256" t="s">
        <v>112</v>
      </c>
      <c r="LWA56" s="256" t="s">
        <v>112</v>
      </c>
      <c r="LWB56" s="256" t="s">
        <v>112</v>
      </c>
      <c r="LWC56" s="256" t="s">
        <v>112</v>
      </c>
      <c r="LWD56" s="256" t="s">
        <v>112</v>
      </c>
      <c r="LWE56" s="256" t="s">
        <v>112</v>
      </c>
      <c r="LWF56" s="256" t="s">
        <v>112</v>
      </c>
      <c r="LWG56" s="256" t="s">
        <v>112</v>
      </c>
      <c r="LWH56" s="256" t="s">
        <v>112</v>
      </c>
      <c r="LWI56" s="256" t="s">
        <v>112</v>
      </c>
      <c r="LWJ56" s="256" t="s">
        <v>112</v>
      </c>
      <c r="LWK56" s="256" t="s">
        <v>112</v>
      </c>
      <c r="LWL56" s="256" t="s">
        <v>112</v>
      </c>
      <c r="LWM56" s="256" t="s">
        <v>112</v>
      </c>
      <c r="LWN56" s="256" t="s">
        <v>112</v>
      </c>
      <c r="LWO56" s="256" t="s">
        <v>112</v>
      </c>
      <c r="LWP56" s="256" t="s">
        <v>112</v>
      </c>
      <c r="LWQ56" s="256" t="s">
        <v>112</v>
      </c>
      <c r="LWR56" s="256" t="s">
        <v>112</v>
      </c>
      <c r="LWS56" s="256" t="s">
        <v>112</v>
      </c>
      <c r="LWT56" s="256" t="s">
        <v>112</v>
      </c>
      <c r="LWU56" s="256" t="s">
        <v>112</v>
      </c>
      <c r="LWV56" s="256" t="s">
        <v>112</v>
      </c>
      <c r="LWW56" s="256" t="s">
        <v>112</v>
      </c>
      <c r="LWX56" s="256" t="s">
        <v>112</v>
      </c>
      <c r="LWY56" s="256" t="s">
        <v>112</v>
      </c>
      <c r="LWZ56" s="256" t="s">
        <v>112</v>
      </c>
      <c r="LXA56" s="256" t="s">
        <v>112</v>
      </c>
      <c r="LXB56" s="256" t="s">
        <v>112</v>
      </c>
      <c r="LXC56" s="256" t="s">
        <v>112</v>
      </c>
      <c r="LXD56" s="256" t="s">
        <v>112</v>
      </c>
      <c r="LXE56" s="256" t="s">
        <v>112</v>
      </c>
      <c r="LXF56" s="256" t="s">
        <v>112</v>
      </c>
      <c r="LXG56" s="256" t="s">
        <v>112</v>
      </c>
      <c r="LXH56" s="256" t="s">
        <v>112</v>
      </c>
      <c r="LXI56" s="256" t="s">
        <v>112</v>
      </c>
      <c r="LXJ56" s="256" t="s">
        <v>112</v>
      </c>
      <c r="LXK56" s="256" t="s">
        <v>112</v>
      </c>
      <c r="LXL56" s="256" t="s">
        <v>112</v>
      </c>
      <c r="LXM56" s="256" t="s">
        <v>112</v>
      </c>
      <c r="LXN56" s="256" t="s">
        <v>112</v>
      </c>
      <c r="LXO56" s="256" t="s">
        <v>112</v>
      </c>
      <c r="LXP56" s="256" t="s">
        <v>112</v>
      </c>
      <c r="LXQ56" s="256" t="s">
        <v>112</v>
      </c>
      <c r="LXR56" s="256" t="s">
        <v>112</v>
      </c>
      <c r="LXS56" s="256" t="s">
        <v>112</v>
      </c>
      <c r="LXT56" s="256" t="s">
        <v>112</v>
      </c>
      <c r="LXU56" s="256" t="s">
        <v>112</v>
      </c>
      <c r="LXV56" s="256" t="s">
        <v>112</v>
      </c>
      <c r="LXW56" s="256" t="s">
        <v>112</v>
      </c>
      <c r="LXX56" s="256" t="s">
        <v>112</v>
      </c>
      <c r="LXY56" s="256" t="s">
        <v>112</v>
      </c>
      <c r="LXZ56" s="256" t="s">
        <v>112</v>
      </c>
      <c r="LYA56" s="256" t="s">
        <v>112</v>
      </c>
      <c r="LYB56" s="256" t="s">
        <v>112</v>
      </c>
      <c r="LYC56" s="256" t="s">
        <v>112</v>
      </c>
      <c r="LYD56" s="256" t="s">
        <v>112</v>
      </c>
      <c r="LYE56" s="256" t="s">
        <v>112</v>
      </c>
      <c r="LYF56" s="256" t="s">
        <v>112</v>
      </c>
      <c r="LYG56" s="256" t="s">
        <v>112</v>
      </c>
      <c r="LYH56" s="256" t="s">
        <v>112</v>
      </c>
      <c r="LYI56" s="256" t="s">
        <v>112</v>
      </c>
      <c r="LYJ56" s="256" t="s">
        <v>112</v>
      </c>
      <c r="LYK56" s="256" t="s">
        <v>112</v>
      </c>
      <c r="LYL56" s="256" t="s">
        <v>112</v>
      </c>
      <c r="LYM56" s="256" t="s">
        <v>112</v>
      </c>
      <c r="LYN56" s="256" t="s">
        <v>112</v>
      </c>
      <c r="LYO56" s="256" t="s">
        <v>112</v>
      </c>
      <c r="LYP56" s="256" t="s">
        <v>112</v>
      </c>
      <c r="LYQ56" s="256" t="s">
        <v>112</v>
      </c>
      <c r="LYR56" s="256" t="s">
        <v>112</v>
      </c>
      <c r="LYS56" s="256" t="s">
        <v>112</v>
      </c>
      <c r="LYT56" s="256" t="s">
        <v>112</v>
      </c>
      <c r="LYU56" s="256" t="s">
        <v>112</v>
      </c>
      <c r="LYV56" s="256" t="s">
        <v>112</v>
      </c>
      <c r="LYW56" s="256" t="s">
        <v>112</v>
      </c>
      <c r="LYX56" s="256" t="s">
        <v>112</v>
      </c>
      <c r="LYY56" s="256" t="s">
        <v>112</v>
      </c>
      <c r="LYZ56" s="256" t="s">
        <v>112</v>
      </c>
      <c r="LZA56" s="256" t="s">
        <v>112</v>
      </c>
      <c r="LZB56" s="256" t="s">
        <v>112</v>
      </c>
      <c r="LZC56" s="256" t="s">
        <v>112</v>
      </c>
      <c r="LZD56" s="256" t="s">
        <v>112</v>
      </c>
      <c r="LZE56" s="256" t="s">
        <v>112</v>
      </c>
      <c r="LZF56" s="256" t="s">
        <v>112</v>
      </c>
      <c r="LZG56" s="256" t="s">
        <v>112</v>
      </c>
      <c r="LZH56" s="256" t="s">
        <v>112</v>
      </c>
      <c r="LZI56" s="256" t="s">
        <v>112</v>
      </c>
      <c r="LZJ56" s="256" t="s">
        <v>112</v>
      </c>
      <c r="LZK56" s="256" t="s">
        <v>112</v>
      </c>
      <c r="LZL56" s="256" t="s">
        <v>112</v>
      </c>
      <c r="LZM56" s="256" t="s">
        <v>112</v>
      </c>
      <c r="LZN56" s="256" t="s">
        <v>112</v>
      </c>
      <c r="LZO56" s="256" t="s">
        <v>112</v>
      </c>
      <c r="LZP56" s="256" t="s">
        <v>112</v>
      </c>
      <c r="LZQ56" s="256" t="s">
        <v>112</v>
      </c>
      <c r="LZR56" s="256" t="s">
        <v>112</v>
      </c>
      <c r="LZS56" s="256" t="s">
        <v>112</v>
      </c>
      <c r="LZT56" s="256" t="s">
        <v>112</v>
      </c>
      <c r="LZU56" s="256" t="s">
        <v>112</v>
      </c>
      <c r="LZV56" s="256" t="s">
        <v>112</v>
      </c>
      <c r="LZW56" s="256" t="s">
        <v>112</v>
      </c>
      <c r="LZX56" s="256" t="s">
        <v>112</v>
      </c>
      <c r="LZY56" s="256" t="s">
        <v>112</v>
      </c>
      <c r="LZZ56" s="256" t="s">
        <v>112</v>
      </c>
      <c r="MAA56" s="256" t="s">
        <v>112</v>
      </c>
      <c r="MAB56" s="256" t="s">
        <v>112</v>
      </c>
      <c r="MAC56" s="256" t="s">
        <v>112</v>
      </c>
      <c r="MAD56" s="256" t="s">
        <v>112</v>
      </c>
      <c r="MAE56" s="256" t="s">
        <v>112</v>
      </c>
      <c r="MAF56" s="256" t="s">
        <v>112</v>
      </c>
      <c r="MAG56" s="256" t="s">
        <v>112</v>
      </c>
      <c r="MAH56" s="256" t="s">
        <v>112</v>
      </c>
      <c r="MAI56" s="256" t="s">
        <v>112</v>
      </c>
      <c r="MAJ56" s="256" t="s">
        <v>112</v>
      </c>
      <c r="MAK56" s="256" t="s">
        <v>112</v>
      </c>
      <c r="MAL56" s="256" t="s">
        <v>112</v>
      </c>
      <c r="MAM56" s="256" t="s">
        <v>112</v>
      </c>
      <c r="MAN56" s="256" t="s">
        <v>112</v>
      </c>
      <c r="MAO56" s="256" t="s">
        <v>112</v>
      </c>
      <c r="MAP56" s="256" t="s">
        <v>112</v>
      </c>
      <c r="MAQ56" s="256" t="s">
        <v>112</v>
      </c>
      <c r="MAR56" s="256" t="s">
        <v>112</v>
      </c>
      <c r="MAS56" s="256" t="s">
        <v>112</v>
      </c>
      <c r="MAT56" s="256" t="s">
        <v>112</v>
      </c>
      <c r="MAU56" s="256" t="s">
        <v>112</v>
      </c>
      <c r="MAV56" s="256" t="s">
        <v>112</v>
      </c>
      <c r="MAW56" s="256" t="s">
        <v>112</v>
      </c>
      <c r="MAX56" s="256" t="s">
        <v>112</v>
      </c>
      <c r="MAY56" s="256" t="s">
        <v>112</v>
      </c>
      <c r="MAZ56" s="256" t="s">
        <v>112</v>
      </c>
      <c r="MBA56" s="256" t="s">
        <v>112</v>
      </c>
      <c r="MBB56" s="256" t="s">
        <v>112</v>
      </c>
      <c r="MBC56" s="256" t="s">
        <v>112</v>
      </c>
      <c r="MBD56" s="256" t="s">
        <v>112</v>
      </c>
      <c r="MBE56" s="256" t="s">
        <v>112</v>
      </c>
      <c r="MBF56" s="256" t="s">
        <v>112</v>
      </c>
      <c r="MBG56" s="256" t="s">
        <v>112</v>
      </c>
      <c r="MBH56" s="256" t="s">
        <v>112</v>
      </c>
      <c r="MBI56" s="256" t="s">
        <v>112</v>
      </c>
      <c r="MBJ56" s="256" t="s">
        <v>112</v>
      </c>
      <c r="MBK56" s="256" t="s">
        <v>112</v>
      </c>
      <c r="MBL56" s="256" t="s">
        <v>112</v>
      </c>
      <c r="MBM56" s="256" t="s">
        <v>112</v>
      </c>
      <c r="MBN56" s="256" t="s">
        <v>112</v>
      </c>
      <c r="MBO56" s="256" t="s">
        <v>112</v>
      </c>
      <c r="MBP56" s="256" t="s">
        <v>112</v>
      </c>
      <c r="MBQ56" s="256" t="s">
        <v>112</v>
      </c>
      <c r="MBR56" s="256" t="s">
        <v>112</v>
      </c>
      <c r="MBS56" s="256" t="s">
        <v>112</v>
      </c>
      <c r="MBT56" s="256" t="s">
        <v>112</v>
      </c>
      <c r="MBU56" s="256" t="s">
        <v>112</v>
      </c>
      <c r="MBV56" s="256" t="s">
        <v>112</v>
      </c>
      <c r="MBW56" s="256" t="s">
        <v>112</v>
      </c>
      <c r="MBX56" s="256" t="s">
        <v>112</v>
      </c>
      <c r="MBY56" s="256" t="s">
        <v>112</v>
      </c>
      <c r="MBZ56" s="256" t="s">
        <v>112</v>
      </c>
      <c r="MCA56" s="256" t="s">
        <v>112</v>
      </c>
      <c r="MCB56" s="256" t="s">
        <v>112</v>
      </c>
      <c r="MCC56" s="256" t="s">
        <v>112</v>
      </c>
      <c r="MCD56" s="256" t="s">
        <v>112</v>
      </c>
      <c r="MCE56" s="256" t="s">
        <v>112</v>
      </c>
      <c r="MCF56" s="256" t="s">
        <v>112</v>
      </c>
      <c r="MCG56" s="256" t="s">
        <v>112</v>
      </c>
      <c r="MCH56" s="256" t="s">
        <v>112</v>
      </c>
      <c r="MCI56" s="256" t="s">
        <v>112</v>
      </c>
      <c r="MCJ56" s="256" t="s">
        <v>112</v>
      </c>
      <c r="MCK56" s="256" t="s">
        <v>112</v>
      </c>
      <c r="MCL56" s="256" t="s">
        <v>112</v>
      </c>
      <c r="MCM56" s="256" t="s">
        <v>112</v>
      </c>
      <c r="MCN56" s="256" t="s">
        <v>112</v>
      </c>
      <c r="MCO56" s="256" t="s">
        <v>112</v>
      </c>
      <c r="MCP56" s="256" t="s">
        <v>112</v>
      </c>
      <c r="MCQ56" s="256" t="s">
        <v>112</v>
      </c>
      <c r="MCR56" s="256" t="s">
        <v>112</v>
      </c>
      <c r="MCS56" s="256" t="s">
        <v>112</v>
      </c>
      <c r="MCT56" s="256" t="s">
        <v>112</v>
      </c>
      <c r="MCU56" s="256" t="s">
        <v>112</v>
      </c>
      <c r="MCV56" s="256" t="s">
        <v>112</v>
      </c>
      <c r="MCW56" s="256" t="s">
        <v>112</v>
      </c>
      <c r="MCX56" s="256" t="s">
        <v>112</v>
      </c>
      <c r="MCY56" s="256" t="s">
        <v>112</v>
      </c>
      <c r="MCZ56" s="256" t="s">
        <v>112</v>
      </c>
      <c r="MDA56" s="256" t="s">
        <v>112</v>
      </c>
      <c r="MDB56" s="256" t="s">
        <v>112</v>
      </c>
      <c r="MDC56" s="256" t="s">
        <v>112</v>
      </c>
      <c r="MDD56" s="256" t="s">
        <v>112</v>
      </c>
      <c r="MDE56" s="256" t="s">
        <v>112</v>
      </c>
      <c r="MDF56" s="256" t="s">
        <v>112</v>
      </c>
      <c r="MDG56" s="256" t="s">
        <v>112</v>
      </c>
      <c r="MDH56" s="256" t="s">
        <v>112</v>
      </c>
      <c r="MDI56" s="256" t="s">
        <v>112</v>
      </c>
      <c r="MDJ56" s="256" t="s">
        <v>112</v>
      </c>
      <c r="MDK56" s="256" t="s">
        <v>112</v>
      </c>
      <c r="MDL56" s="256" t="s">
        <v>112</v>
      </c>
      <c r="MDM56" s="256" t="s">
        <v>112</v>
      </c>
      <c r="MDN56" s="256" t="s">
        <v>112</v>
      </c>
      <c r="MDO56" s="256" t="s">
        <v>112</v>
      </c>
      <c r="MDP56" s="256" t="s">
        <v>112</v>
      </c>
      <c r="MDQ56" s="256" t="s">
        <v>112</v>
      </c>
      <c r="MDR56" s="256" t="s">
        <v>112</v>
      </c>
      <c r="MDS56" s="256" t="s">
        <v>112</v>
      </c>
      <c r="MDT56" s="256" t="s">
        <v>112</v>
      </c>
      <c r="MDU56" s="256" t="s">
        <v>112</v>
      </c>
      <c r="MDV56" s="256" t="s">
        <v>112</v>
      </c>
      <c r="MDW56" s="256" t="s">
        <v>112</v>
      </c>
      <c r="MDX56" s="256" t="s">
        <v>112</v>
      </c>
      <c r="MDY56" s="256" t="s">
        <v>112</v>
      </c>
      <c r="MDZ56" s="256" t="s">
        <v>112</v>
      </c>
      <c r="MEA56" s="256" t="s">
        <v>112</v>
      </c>
      <c r="MEB56" s="256" t="s">
        <v>112</v>
      </c>
      <c r="MEC56" s="256" t="s">
        <v>112</v>
      </c>
      <c r="MED56" s="256" t="s">
        <v>112</v>
      </c>
      <c r="MEE56" s="256" t="s">
        <v>112</v>
      </c>
      <c r="MEF56" s="256" t="s">
        <v>112</v>
      </c>
      <c r="MEG56" s="256" t="s">
        <v>112</v>
      </c>
      <c r="MEH56" s="256" t="s">
        <v>112</v>
      </c>
      <c r="MEI56" s="256" t="s">
        <v>112</v>
      </c>
      <c r="MEJ56" s="256" t="s">
        <v>112</v>
      </c>
      <c r="MEK56" s="256" t="s">
        <v>112</v>
      </c>
      <c r="MEL56" s="256" t="s">
        <v>112</v>
      </c>
      <c r="MEM56" s="256" t="s">
        <v>112</v>
      </c>
      <c r="MEN56" s="256" t="s">
        <v>112</v>
      </c>
      <c r="MEO56" s="256" t="s">
        <v>112</v>
      </c>
      <c r="MEP56" s="256" t="s">
        <v>112</v>
      </c>
      <c r="MEQ56" s="256" t="s">
        <v>112</v>
      </c>
      <c r="MER56" s="256" t="s">
        <v>112</v>
      </c>
      <c r="MES56" s="256" t="s">
        <v>112</v>
      </c>
      <c r="MET56" s="256" t="s">
        <v>112</v>
      </c>
      <c r="MEU56" s="256" t="s">
        <v>112</v>
      </c>
      <c r="MEV56" s="256" t="s">
        <v>112</v>
      </c>
      <c r="MEW56" s="256" t="s">
        <v>112</v>
      </c>
      <c r="MEX56" s="256" t="s">
        <v>112</v>
      </c>
      <c r="MEY56" s="256" t="s">
        <v>112</v>
      </c>
      <c r="MEZ56" s="256" t="s">
        <v>112</v>
      </c>
      <c r="MFA56" s="256" t="s">
        <v>112</v>
      </c>
      <c r="MFB56" s="256" t="s">
        <v>112</v>
      </c>
      <c r="MFC56" s="256" t="s">
        <v>112</v>
      </c>
      <c r="MFD56" s="256" t="s">
        <v>112</v>
      </c>
      <c r="MFE56" s="256" t="s">
        <v>112</v>
      </c>
      <c r="MFF56" s="256" t="s">
        <v>112</v>
      </c>
      <c r="MFG56" s="256" t="s">
        <v>112</v>
      </c>
      <c r="MFH56" s="256" t="s">
        <v>112</v>
      </c>
      <c r="MFI56" s="256" t="s">
        <v>112</v>
      </c>
      <c r="MFJ56" s="256" t="s">
        <v>112</v>
      </c>
      <c r="MFK56" s="256" t="s">
        <v>112</v>
      </c>
      <c r="MFL56" s="256" t="s">
        <v>112</v>
      </c>
      <c r="MFM56" s="256" t="s">
        <v>112</v>
      </c>
      <c r="MFN56" s="256" t="s">
        <v>112</v>
      </c>
      <c r="MFO56" s="256" t="s">
        <v>112</v>
      </c>
      <c r="MFP56" s="256" t="s">
        <v>112</v>
      </c>
      <c r="MFQ56" s="256" t="s">
        <v>112</v>
      </c>
      <c r="MFR56" s="256" t="s">
        <v>112</v>
      </c>
      <c r="MFS56" s="256" t="s">
        <v>112</v>
      </c>
      <c r="MFT56" s="256" t="s">
        <v>112</v>
      </c>
      <c r="MFU56" s="256" t="s">
        <v>112</v>
      </c>
      <c r="MFV56" s="256" t="s">
        <v>112</v>
      </c>
      <c r="MFW56" s="256" t="s">
        <v>112</v>
      </c>
      <c r="MFX56" s="256" t="s">
        <v>112</v>
      </c>
      <c r="MFY56" s="256" t="s">
        <v>112</v>
      </c>
      <c r="MFZ56" s="256" t="s">
        <v>112</v>
      </c>
      <c r="MGA56" s="256" t="s">
        <v>112</v>
      </c>
      <c r="MGB56" s="256" t="s">
        <v>112</v>
      </c>
      <c r="MGC56" s="256" t="s">
        <v>112</v>
      </c>
      <c r="MGD56" s="256" t="s">
        <v>112</v>
      </c>
      <c r="MGE56" s="256" t="s">
        <v>112</v>
      </c>
      <c r="MGF56" s="256" t="s">
        <v>112</v>
      </c>
      <c r="MGG56" s="256" t="s">
        <v>112</v>
      </c>
      <c r="MGH56" s="256" t="s">
        <v>112</v>
      </c>
      <c r="MGI56" s="256" t="s">
        <v>112</v>
      </c>
      <c r="MGJ56" s="256" t="s">
        <v>112</v>
      </c>
      <c r="MGK56" s="256" t="s">
        <v>112</v>
      </c>
      <c r="MGL56" s="256" t="s">
        <v>112</v>
      </c>
      <c r="MGM56" s="256" t="s">
        <v>112</v>
      </c>
      <c r="MGN56" s="256" t="s">
        <v>112</v>
      </c>
      <c r="MGO56" s="256" t="s">
        <v>112</v>
      </c>
      <c r="MGP56" s="256" t="s">
        <v>112</v>
      </c>
      <c r="MGQ56" s="256" t="s">
        <v>112</v>
      </c>
      <c r="MGR56" s="256" t="s">
        <v>112</v>
      </c>
      <c r="MGS56" s="256" t="s">
        <v>112</v>
      </c>
      <c r="MGT56" s="256" t="s">
        <v>112</v>
      </c>
      <c r="MGU56" s="256" t="s">
        <v>112</v>
      </c>
      <c r="MGV56" s="256" t="s">
        <v>112</v>
      </c>
      <c r="MGW56" s="256" t="s">
        <v>112</v>
      </c>
      <c r="MGX56" s="256" t="s">
        <v>112</v>
      </c>
      <c r="MGY56" s="256" t="s">
        <v>112</v>
      </c>
      <c r="MGZ56" s="256" t="s">
        <v>112</v>
      </c>
      <c r="MHA56" s="256" t="s">
        <v>112</v>
      </c>
      <c r="MHB56" s="256" t="s">
        <v>112</v>
      </c>
      <c r="MHC56" s="256" t="s">
        <v>112</v>
      </c>
      <c r="MHD56" s="256" t="s">
        <v>112</v>
      </c>
      <c r="MHE56" s="256" t="s">
        <v>112</v>
      </c>
      <c r="MHF56" s="256" t="s">
        <v>112</v>
      </c>
      <c r="MHG56" s="256" t="s">
        <v>112</v>
      </c>
      <c r="MHH56" s="256" t="s">
        <v>112</v>
      </c>
      <c r="MHI56" s="256" t="s">
        <v>112</v>
      </c>
      <c r="MHJ56" s="256" t="s">
        <v>112</v>
      </c>
      <c r="MHK56" s="256" t="s">
        <v>112</v>
      </c>
      <c r="MHL56" s="256" t="s">
        <v>112</v>
      </c>
      <c r="MHM56" s="256" t="s">
        <v>112</v>
      </c>
      <c r="MHN56" s="256" t="s">
        <v>112</v>
      </c>
      <c r="MHO56" s="256" t="s">
        <v>112</v>
      </c>
      <c r="MHP56" s="256" t="s">
        <v>112</v>
      </c>
      <c r="MHQ56" s="256" t="s">
        <v>112</v>
      </c>
      <c r="MHR56" s="256" t="s">
        <v>112</v>
      </c>
      <c r="MHS56" s="256" t="s">
        <v>112</v>
      </c>
      <c r="MHT56" s="256" t="s">
        <v>112</v>
      </c>
      <c r="MHU56" s="256" t="s">
        <v>112</v>
      </c>
      <c r="MHV56" s="256" t="s">
        <v>112</v>
      </c>
      <c r="MHW56" s="256" t="s">
        <v>112</v>
      </c>
      <c r="MHX56" s="256" t="s">
        <v>112</v>
      </c>
      <c r="MHY56" s="256" t="s">
        <v>112</v>
      </c>
      <c r="MHZ56" s="256" t="s">
        <v>112</v>
      </c>
      <c r="MIA56" s="256" t="s">
        <v>112</v>
      </c>
      <c r="MIB56" s="256" t="s">
        <v>112</v>
      </c>
      <c r="MIC56" s="256" t="s">
        <v>112</v>
      </c>
      <c r="MID56" s="256" t="s">
        <v>112</v>
      </c>
      <c r="MIE56" s="256" t="s">
        <v>112</v>
      </c>
      <c r="MIF56" s="256" t="s">
        <v>112</v>
      </c>
      <c r="MIG56" s="256" t="s">
        <v>112</v>
      </c>
      <c r="MIH56" s="256" t="s">
        <v>112</v>
      </c>
      <c r="MII56" s="256" t="s">
        <v>112</v>
      </c>
      <c r="MIJ56" s="256" t="s">
        <v>112</v>
      </c>
      <c r="MIK56" s="256" t="s">
        <v>112</v>
      </c>
      <c r="MIL56" s="256" t="s">
        <v>112</v>
      </c>
      <c r="MIM56" s="256" t="s">
        <v>112</v>
      </c>
      <c r="MIN56" s="256" t="s">
        <v>112</v>
      </c>
      <c r="MIO56" s="256" t="s">
        <v>112</v>
      </c>
      <c r="MIP56" s="256" t="s">
        <v>112</v>
      </c>
      <c r="MIQ56" s="256" t="s">
        <v>112</v>
      </c>
      <c r="MIR56" s="256" t="s">
        <v>112</v>
      </c>
      <c r="MIS56" s="256" t="s">
        <v>112</v>
      </c>
      <c r="MIT56" s="256" t="s">
        <v>112</v>
      </c>
      <c r="MIU56" s="256" t="s">
        <v>112</v>
      </c>
      <c r="MIV56" s="256" t="s">
        <v>112</v>
      </c>
      <c r="MIW56" s="256" t="s">
        <v>112</v>
      </c>
      <c r="MIX56" s="256" t="s">
        <v>112</v>
      </c>
      <c r="MIY56" s="256" t="s">
        <v>112</v>
      </c>
      <c r="MIZ56" s="256" t="s">
        <v>112</v>
      </c>
      <c r="MJA56" s="256" t="s">
        <v>112</v>
      </c>
      <c r="MJB56" s="256" t="s">
        <v>112</v>
      </c>
      <c r="MJC56" s="256" t="s">
        <v>112</v>
      </c>
      <c r="MJD56" s="256" t="s">
        <v>112</v>
      </c>
      <c r="MJE56" s="256" t="s">
        <v>112</v>
      </c>
      <c r="MJF56" s="256" t="s">
        <v>112</v>
      </c>
      <c r="MJG56" s="256" t="s">
        <v>112</v>
      </c>
      <c r="MJH56" s="256" t="s">
        <v>112</v>
      </c>
      <c r="MJI56" s="256" t="s">
        <v>112</v>
      </c>
      <c r="MJJ56" s="256" t="s">
        <v>112</v>
      </c>
      <c r="MJK56" s="256" t="s">
        <v>112</v>
      </c>
      <c r="MJL56" s="256" t="s">
        <v>112</v>
      </c>
      <c r="MJM56" s="256" t="s">
        <v>112</v>
      </c>
      <c r="MJN56" s="256" t="s">
        <v>112</v>
      </c>
      <c r="MJO56" s="256" t="s">
        <v>112</v>
      </c>
      <c r="MJP56" s="256" t="s">
        <v>112</v>
      </c>
      <c r="MJQ56" s="256" t="s">
        <v>112</v>
      </c>
      <c r="MJR56" s="256" t="s">
        <v>112</v>
      </c>
      <c r="MJS56" s="256" t="s">
        <v>112</v>
      </c>
      <c r="MJT56" s="256" t="s">
        <v>112</v>
      </c>
      <c r="MJU56" s="256" t="s">
        <v>112</v>
      </c>
      <c r="MJV56" s="256" t="s">
        <v>112</v>
      </c>
      <c r="MJW56" s="256" t="s">
        <v>112</v>
      </c>
      <c r="MJX56" s="256" t="s">
        <v>112</v>
      </c>
      <c r="MJY56" s="256" t="s">
        <v>112</v>
      </c>
      <c r="MJZ56" s="256" t="s">
        <v>112</v>
      </c>
      <c r="MKA56" s="256" t="s">
        <v>112</v>
      </c>
      <c r="MKB56" s="256" t="s">
        <v>112</v>
      </c>
      <c r="MKC56" s="256" t="s">
        <v>112</v>
      </c>
      <c r="MKD56" s="256" t="s">
        <v>112</v>
      </c>
      <c r="MKE56" s="256" t="s">
        <v>112</v>
      </c>
      <c r="MKF56" s="256" t="s">
        <v>112</v>
      </c>
      <c r="MKG56" s="256" t="s">
        <v>112</v>
      </c>
      <c r="MKH56" s="256" t="s">
        <v>112</v>
      </c>
      <c r="MKI56" s="256" t="s">
        <v>112</v>
      </c>
      <c r="MKJ56" s="256" t="s">
        <v>112</v>
      </c>
      <c r="MKK56" s="256" t="s">
        <v>112</v>
      </c>
      <c r="MKL56" s="256" t="s">
        <v>112</v>
      </c>
      <c r="MKM56" s="256" t="s">
        <v>112</v>
      </c>
      <c r="MKN56" s="256" t="s">
        <v>112</v>
      </c>
      <c r="MKO56" s="256" t="s">
        <v>112</v>
      </c>
      <c r="MKP56" s="256" t="s">
        <v>112</v>
      </c>
      <c r="MKQ56" s="256" t="s">
        <v>112</v>
      </c>
      <c r="MKR56" s="256" t="s">
        <v>112</v>
      </c>
      <c r="MKS56" s="256" t="s">
        <v>112</v>
      </c>
      <c r="MKT56" s="256" t="s">
        <v>112</v>
      </c>
      <c r="MKU56" s="256" t="s">
        <v>112</v>
      </c>
      <c r="MKV56" s="256" t="s">
        <v>112</v>
      </c>
      <c r="MKW56" s="256" t="s">
        <v>112</v>
      </c>
      <c r="MKX56" s="256" t="s">
        <v>112</v>
      </c>
      <c r="MKY56" s="256" t="s">
        <v>112</v>
      </c>
      <c r="MKZ56" s="256" t="s">
        <v>112</v>
      </c>
      <c r="MLA56" s="256" t="s">
        <v>112</v>
      </c>
      <c r="MLB56" s="256" t="s">
        <v>112</v>
      </c>
      <c r="MLC56" s="256" t="s">
        <v>112</v>
      </c>
      <c r="MLD56" s="256" t="s">
        <v>112</v>
      </c>
      <c r="MLE56" s="256" t="s">
        <v>112</v>
      </c>
      <c r="MLF56" s="256" t="s">
        <v>112</v>
      </c>
      <c r="MLG56" s="256" t="s">
        <v>112</v>
      </c>
      <c r="MLH56" s="256" t="s">
        <v>112</v>
      </c>
      <c r="MLI56" s="256" t="s">
        <v>112</v>
      </c>
      <c r="MLJ56" s="256" t="s">
        <v>112</v>
      </c>
      <c r="MLK56" s="256" t="s">
        <v>112</v>
      </c>
      <c r="MLL56" s="256" t="s">
        <v>112</v>
      </c>
      <c r="MLM56" s="256" t="s">
        <v>112</v>
      </c>
      <c r="MLN56" s="256" t="s">
        <v>112</v>
      </c>
      <c r="MLO56" s="256" t="s">
        <v>112</v>
      </c>
      <c r="MLP56" s="256" t="s">
        <v>112</v>
      </c>
      <c r="MLQ56" s="256" t="s">
        <v>112</v>
      </c>
      <c r="MLR56" s="256" t="s">
        <v>112</v>
      </c>
      <c r="MLS56" s="256" t="s">
        <v>112</v>
      </c>
      <c r="MLT56" s="256" t="s">
        <v>112</v>
      </c>
      <c r="MLU56" s="256" t="s">
        <v>112</v>
      </c>
      <c r="MLV56" s="256" t="s">
        <v>112</v>
      </c>
      <c r="MLW56" s="256" t="s">
        <v>112</v>
      </c>
      <c r="MLX56" s="256" t="s">
        <v>112</v>
      </c>
      <c r="MLY56" s="256" t="s">
        <v>112</v>
      </c>
      <c r="MLZ56" s="256" t="s">
        <v>112</v>
      </c>
      <c r="MMA56" s="256" t="s">
        <v>112</v>
      </c>
      <c r="MMB56" s="256" t="s">
        <v>112</v>
      </c>
      <c r="MMC56" s="256" t="s">
        <v>112</v>
      </c>
      <c r="MMD56" s="256" t="s">
        <v>112</v>
      </c>
      <c r="MME56" s="256" t="s">
        <v>112</v>
      </c>
      <c r="MMF56" s="256" t="s">
        <v>112</v>
      </c>
      <c r="MMG56" s="256" t="s">
        <v>112</v>
      </c>
      <c r="MMH56" s="256" t="s">
        <v>112</v>
      </c>
      <c r="MMI56" s="256" t="s">
        <v>112</v>
      </c>
      <c r="MMJ56" s="256" t="s">
        <v>112</v>
      </c>
      <c r="MMK56" s="256" t="s">
        <v>112</v>
      </c>
      <c r="MML56" s="256" t="s">
        <v>112</v>
      </c>
      <c r="MMM56" s="256" t="s">
        <v>112</v>
      </c>
      <c r="MMN56" s="256" t="s">
        <v>112</v>
      </c>
      <c r="MMO56" s="256" t="s">
        <v>112</v>
      </c>
      <c r="MMP56" s="256" t="s">
        <v>112</v>
      </c>
      <c r="MMQ56" s="256" t="s">
        <v>112</v>
      </c>
      <c r="MMR56" s="256" t="s">
        <v>112</v>
      </c>
      <c r="MMS56" s="256" t="s">
        <v>112</v>
      </c>
      <c r="MMT56" s="256" t="s">
        <v>112</v>
      </c>
      <c r="MMU56" s="256" t="s">
        <v>112</v>
      </c>
      <c r="MMV56" s="256" t="s">
        <v>112</v>
      </c>
      <c r="MMW56" s="256" t="s">
        <v>112</v>
      </c>
      <c r="MMX56" s="256" t="s">
        <v>112</v>
      </c>
      <c r="MMY56" s="256" t="s">
        <v>112</v>
      </c>
      <c r="MMZ56" s="256" t="s">
        <v>112</v>
      </c>
      <c r="MNA56" s="256" t="s">
        <v>112</v>
      </c>
      <c r="MNB56" s="256" t="s">
        <v>112</v>
      </c>
      <c r="MNC56" s="256" t="s">
        <v>112</v>
      </c>
      <c r="MND56" s="256" t="s">
        <v>112</v>
      </c>
      <c r="MNE56" s="256" t="s">
        <v>112</v>
      </c>
      <c r="MNF56" s="256" t="s">
        <v>112</v>
      </c>
      <c r="MNG56" s="256" t="s">
        <v>112</v>
      </c>
      <c r="MNH56" s="256" t="s">
        <v>112</v>
      </c>
      <c r="MNI56" s="256" t="s">
        <v>112</v>
      </c>
      <c r="MNJ56" s="256" t="s">
        <v>112</v>
      </c>
      <c r="MNK56" s="256" t="s">
        <v>112</v>
      </c>
      <c r="MNL56" s="256" t="s">
        <v>112</v>
      </c>
      <c r="MNM56" s="256" t="s">
        <v>112</v>
      </c>
      <c r="MNN56" s="256" t="s">
        <v>112</v>
      </c>
      <c r="MNO56" s="256" t="s">
        <v>112</v>
      </c>
      <c r="MNP56" s="256" t="s">
        <v>112</v>
      </c>
      <c r="MNQ56" s="256" t="s">
        <v>112</v>
      </c>
      <c r="MNR56" s="256" t="s">
        <v>112</v>
      </c>
      <c r="MNS56" s="256" t="s">
        <v>112</v>
      </c>
      <c r="MNT56" s="256" t="s">
        <v>112</v>
      </c>
      <c r="MNU56" s="256" t="s">
        <v>112</v>
      </c>
      <c r="MNV56" s="256" t="s">
        <v>112</v>
      </c>
      <c r="MNW56" s="256" t="s">
        <v>112</v>
      </c>
      <c r="MNX56" s="256" t="s">
        <v>112</v>
      </c>
      <c r="MNY56" s="256" t="s">
        <v>112</v>
      </c>
      <c r="MNZ56" s="256" t="s">
        <v>112</v>
      </c>
      <c r="MOA56" s="256" t="s">
        <v>112</v>
      </c>
      <c r="MOB56" s="256" t="s">
        <v>112</v>
      </c>
      <c r="MOC56" s="256" t="s">
        <v>112</v>
      </c>
      <c r="MOD56" s="256" t="s">
        <v>112</v>
      </c>
      <c r="MOE56" s="256" t="s">
        <v>112</v>
      </c>
      <c r="MOF56" s="256" t="s">
        <v>112</v>
      </c>
      <c r="MOG56" s="256" t="s">
        <v>112</v>
      </c>
      <c r="MOH56" s="256" t="s">
        <v>112</v>
      </c>
      <c r="MOI56" s="256" t="s">
        <v>112</v>
      </c>
      <c r="MOJ56" s="256" t="s">
        <v>112</v>
      </c>
      <c r="MOK56" s="256" t="s">
        <v>112</v>
      </c>
      <c r="MOL56" s="256" t="s">
        <v>112</v>
      </c>
      <c r="MOM56" s="256" t="s">
        <v>112</v>
      </c>
      <c r="MON56" s="256" t="s">
        <v>112</v>
      </c>
      <c r="MOO56" s="256" t="s">
        <v>112</v>
      </c>
      <c r="MOP56" s="256" t="s">
        <v>112</v>
      </c>
      <c r="MOQ56" s="256" t="s">
        <v>112</v>
      </c>
      <c r="MOR56" s="256" t="s">
        <v>112</v>
      </c>
      <c r="MOS56" s="256" t="s">
        <v>112</v>
      </c>
      <c r="MOT56" s="256" t="s">
        <v>112</v>
      </c>
      <c r="MOU56" s="256" t="s">
        <v>112</v>
      </c>
      <c r="MOV56" s="256" t="s">
        <v>112</v>
      </c>
      <c r="MOW56" s="256" t="s">
        <v>112</v>
      </c>
      <c r="MOX56" s="256" t="s">
        <v>112</v>
      </c>
      <c r="MOY56" s="256" t="s">
        <v>112</v>
      </c>
      <c r="MOZ56" s="256" t="s">
        <v>112</v>
      </c>
      <c r="MPA56" s="256" t="s">
        <v>112</v>
      </c>
      <c r="MPB56" s="256" t="s">
        <v>112</v>
      </c>
      <c r="MPC56" s="256" t="s">
        <v>112</v>
      </c>
      <c r="MPD56" s="256" t="s">
        <v>112</v>
      </c>
      <c r="MPE56" s="256" t="s">
        <v>112</v>
      </c>
      <c r="MPF56" s="256" t="s">
        <v>112</v>
      </c>
      <c r="MPG56" s="256" t="s">
        <v>112</v>
      </c>
      <c r="MPH56" s="256" t="s">
        <v>112</v>
      </c>
      <c r="MPI56" s="256" t="s">
        <v>112</v>
      </c>
      <c r="MPJ56" s="256" t="s">
        <v>112</v>
      </c>
      <c r="MPK56" s="256" t="s">
        <v>112</v>
      </c>
      <c r="MPL56" s="256" t="s">
        <v>112</v>
      </c>
      <c r="MPM56" s="256" t="s">
        <v>112</v>
      </c>
      <c r="MPN56" s="256" t="s">
        <v>112</v>
      </c>
      <c r="MPO56" s="256" t="s">
        <v>112</v>
      </c>
      <c r="MPP56" s="256" t="s">
        <v>112</v>
      </c>
      <c r="MPQ56" s="256" t="s">
        <v>112</v>
      </c>
      <c r="MPR56" s="256" t="s">
        <v>112</v>
      </c>
      <c r="MPS56" s="256" t="s">
        <v>112</v>
      </c>
      <c r="MPT56" s="256" t="s">
        <v>112</v>
      </c>
      <c r="MPU56" s="256" t="s">
        <v>112</v>
      </c>
      <c r="MPV56" s="256" t="s">
        <v>112</v>
      </c>
      <c r="MPW56" s="256" t="s">
        <v>112</v>
      </c>
      <c r="MPX56" s="256" t="s">
        <v>112</v>
      </c>
      <c r="MPY56" s="256" t="s">
        <v>112</v>
      </c>
      <c r="MPZ56" s="256" t="s">
        <v>112</v>
      </c>
      <c r="MQA56" s="256" t="s">
        <v>112</v>
      </c>
      <c r="MQB56" s="256" t="s">
        <v>112</v>
      </c>
      <c r="MQC56" s="256" t="s">
        <v>112</v>
      </c>
      <c r="MQD56" s="256" t="s">
        <v>112</v>
      </c>
      <c r="MQE56" s="256" t="s">
        <v>112</v>
      </c>
      <c r="MQF56" s="256" t="s">
        <v>112</v>
      </c>
      <c r="MQG56" s="256" t="s">
        <v>112</v>
      </c>
      <c r="MQH56" s="256" t="s">
        <v>112</v>
      </c>
      <c r="MQI56" s="256" t="s">
        <v>112</v>
      </c>
      <c r="MQJ56" s="256" t="s">
        <v>112</v>
      </c>
      <c r="MQK56" s="256" t="s">
        <v>112</v>
      </c>
      <c r="MQL56" s="256" t="s">
        <v>112</v>
      </c>
      <c r="MQM56" s="256" t="s">
        <v>112</v>
      </c>
      <c r="MQN56" s="256" t="s">
        <v>112</v>
      </c>
      <c r="MQO56" s="256" t="s">
        <v>112</v>
      </c>
      <c r="MQP56" s="256" t="s">
        <v>112</v>
      </c>
      <c r="MQQ56" s="256" t="s">
        <v>112</v>
      </c>
      <c r="MQR56" s="256" t="s">
        <v>112</v>
      </c>
      <c r="MQS56" s="256" t="s">
        <v>112</v>
      </c>
      <c r="MQT56" s="256" t="s">
        <v>112</v>
      </c>
      <c r="MQU56" s="256" t="s">
        <v>112</v>
      </c>
      <c r="MQV56" s="256" t="s">
        <v>112</v>
      </c>
      <c r="MQW56" s="256" t="s">
        <v>112</v>
      </c>
      <c r="MQX56" s="256" t="s">
        <v>112</v>
      </c>
      <c r="MQY56" s="256" t="s">
        <v>112</v>
      </c>
      <c r="MQZ56" s="256" t="s">
        <v>112</v>
      </c>
      <c r="MRA56" s="256" t="s">
        <v>112</v>
      </c>
      <c r="MRB56" s="256" t="s">
        <v>112</v>
      </c>
      <c r="MRC56" s="256" t="s">
        <v>112</v>
      </c>
      <c r="MRD56" s="256" t="s">
        <v>112</v>
      </c>
      <c r="MRE56" s="256" t="s">
        <v>112</v>
      </c>
      <c r="MRF56" s="256" t="s">
        <v>112</v>
      </c>
      <c r="MRG56" s="256" t="s">
        <v>112</v>
      </c>
      <c r="MRH56" s="256" t="s">
        <v>112</v>
      </c>
      <c r="MRI56" s="256" t="s">
        <v>112</v>
      </c>
      <c r="MRJ56" s="256" t="s">
        <v>112</v>
      </c>
      <c r="MRK56" s="256" t="s">
        <v>112</v>
      </c>
      <c r="MRL56" s="256" t="s">
        <v>112</v>
      </c>
      <c r="MRM56" s="256" t="s">
        <v>112</v>
      </c>
      <c r="MRN56" s="256" t="s">
        <v>112</v>
      </c>
      <c r="MRO56" s="256" t="s">
        <v>112</v>
      </c>
      <c r="MRP56" s="256" t="s">
        <v>112</v>
      </c>
      <c r="MRQ56" s="256" t="s">
        <v>112</v>
      </c>
      <c r="MRR56" s="256" t="s">
        <v>112</v>
      </c>
      <c r="MRS56" s="256" t="s">
        <v>112</v>
      </c>
      <c r="MRT56" s="256" t="s">
        <v>112</v>
      </c>
      <c r="MRU56" s="256" t="s">
        <v>112</v>
      </c>
      <c r="MRV56" s="256" t="s">
        <v>112</v>
      </c>
      <c r="MRW56" s="256" t="s">
        <v>112</v>
      </c>
      <c r="MRX56" s="256" t="s">
        <v>112</v>
      </c>
      <c r="MRY56" s="256" t="s">
        <v>112</v>
      </c>
      <c r="MRZ56" s="256" t="s">
        <v>112</v>
      </c>
      <c r="MSA56" s="256" t="s">
        <v>112</v>
      </c>
      <c r="MSB56" s="256" t="s">
        <v>112</v>
      </c>
      <c r="MSC56" s="256" t="s">
        <v>112</v>
      </c>
      <c r="MSD56" s="256" t="s">
        <v>112</v>
      </c>
      <c r="MSE56" s="256" t="s">
        <v>112</v>
      </c>
      <c r="MSF56" s="256" t="s">
        <v>112</v>
      </c>
      <c r="MSG56" s="256" t="s">
        <v>112</v>
      </c>
      <c r="MSH56" s="256" t="s">
        <v>112</v>
      </c>
      <c r="MSI56" s="256" t="s">
        <v>112</v>
      </c>
      <c r="MSJ56" s="256" t="s">
        <v>112</v>
      </c>
      <c r="MSK56" s="256" t="s">
        <v>112</v>
      </c>
      <c r="MSL56" s="256" t="s">
        <v>112</v>
      </c>
      <c r="MSM56" s="256" t="s">
        <v>112</v>
      </c>
      <c r="MSN56" s="256" t="s">
        <v>112</v>
      </c>
      <c r="MSO56" s="256" t="s">
        <v>112</v>
      </c>
      <c r="MSP56" s="256" t="s">
        <v>112</v>
      </c>
      <c r="MSQ56" s="256" t="s">
        <v>112</v>
      </c>
      <c r="MSR56" s="256" t="s">
        <v>112</v>
      </c>
      <c r="MSS56" s="256" t="s">
        <v>112</v>
      </c>
      <c r="MST56" s="256" t="s">
        <v>112</v>
      </c>
      <c r="MSU56" s="256" t="s">
        <v>112</v>
      </c>
      <c r="MSV56" s="256" t="s">
        <v>112</v>
      </c>
      <c r="MSW56" s="256" t="s">
        <v>112</v>
      </c>
      <c r="MSX56" s="256" t="s">
        <v>112</v>
      </c>
      <c r="MSY56" s="256" t="s">
        <v>112</v>
      </c>
      <c r="MSZ56" s="256" t="s">
        <v>112</v>
      </c>
      <c r="MTA56" s="256" t="s">
        <v>112</v>
      </c>
      <c r="MTB56" s="256" t="s">
        <v>112</v>
      </c>
      <c r="MTC56" s="256" t="s">
        <v>112</v>
      </c>
      <c r="MTD56" s="256" t="s">
        <v>112</v>
      </c>
      <c r="MTE56" s="256" t="s">
        <v>112</v>
      </c>
      <c r="MTF56" s="256" t="s">
        <v>112</v>
      </c>
      <c r="MTG56" s="256" t="s">
        <v>112</v>
      </c>
      <c r="MTH56" s="256" t="s">
        <v>112</v>
      </c>
      <c r="MTI56" s="256" t="s">
        <v>112</v>
      </c>
      <c r="MTJ56" s="256" t="s">
        <v>112</v>
      </c>
      <c r="MTK56" s="256" t="s">
        <v>112</v>
      </c>
      <c r="MTL56" s="256" t="s">
        <v>112</v>
      </c>
      <c r="MTM56" s="256" t="s">
        <v>112</v>
      </c>
      <c r="MTN56" s="256" t="s">
        <v>112</v>
      </c>
      <c r="MTO56" s="256" t="s">
        <v>112</v>
      </c>
      <c r="MTP56" s="256" t="s">
        <v>112</v>
      </c>
      <c r="MTQ56" s="256" t="s">
        <v>112</v>
      </c>
      <c r="MTR56" s="256" t="s">
        <v>112</v>
      </c>
      <c r="MTS56" s="256" t="s">
        <v>112</v>
      </c>
      <c r="MTT56" s="256" t="s">
        <v>112</v>
      </c>
      <c r="MTU56" s="256" t="s">
        <v>112</v>
      </c>
      <c r="MTV56" s="256" t="s">
        <v>112</v>
      </c>
      <c r="MTW56" s="256" t="s">
        <v>112</v>
      </c>
      <c r="MTX56" s="256" t="s">
        <v>112</v>
      </c>
      <c r="MTY56" s="256" t="s">
        <v>112</v>
      </c>
      <c r="MTZ56" s="256" t="s">
        <v>112</v>
      </c>
      <c r="MUA56" s="256" t="s">
        <v>112</v>
      </c>
      <c r="MUB56" s="256" t="s">
        <v>112</v>
      </c>
      <c r="MUC56" s="256" t="s">
        <v>112</v>
      </c>
      <c r="MUD56" s="256" t="s">
        <v>112</v>
      </c>
      <c r="MUE56" s="256" t="s">
        <v>112</v>
      </c>
      <c r="MUF56" s="256" t="s">
        <v>112</v>
      </c>
      <c r="MUG56" s="256" t="s">
        <v>112</v>
      </c>
      <c r="MUH56" s="256" t="s">
        <v>112</v>
      </c>
      <c r="MUI56" s="256" t="s">
        <v>112</v>
      </c>
      <c r="MUJ56" s="256" t="s">
        <v>112</v>
      </c>
      <c r="MUK56" s="256" t="s">
        <v>112</v>
      </c>
      <c r="MUL56" s="256" t="s">
        <v>112</v>
      </c>
      <c r="MUM56" s="256" t="s">
        <v>112</v>
      </c>
      <c r="MUN56" s="256" t="s">
        <v>112</v>
      </c>
      <c r="MUO56" s="256" t="s">
        <v>112</v>
      </c>
      <c r="MUP56" s="256" t="s">
        <v>112</v>
      </c>
      <c r="MUQ56" s="256" t="s">
        <v>112</v>
      </c>
      <c r="MUR56" s="256" t="s">
        <v>112</v>
      </c>
      <c r="MUS56" s="256" t="s">
        <v>112</v>
      </c>
      <c r="MUT56" s="256" t="s">
        <v>112</v>
      </c>
      <c r="MUU56" s="256" t="s">
        <v>112</v>
      </c>
      <c r="MUV56" s="256" t="s">
        <v>112</v>
      </c>
      <c r="MUW56" s="256" t="s">
        <v>112</v>
      </c>
      <c r="MUX56" s="256" t="s">
        <v>112</v>
      </c>
      <c r="MUY56" s="256" t="s">
        <v>112</v>
      </c>
      <c r="MUZ56" s="256" t="s">
        <v>112</v>
      </c>
      <c r="MVA56" s="256" t="s">
        <v>112</v>
      </c>
      <c r="MVB56" s="256" t="s">
        <v>112</v>
      </c>
      <c r="MVC56" s="256" t="s">
        <v>112</v>
      </c>
      <c r="MVD56" s="256" t="s">
        <v>112</v>
      </c>
      <c r="MVE56" s="256" t="s">
        <v>112</v>
      </c>
      <c r="MVF56" s="256" t="s">
        <v>112</v>
      </c>
      <c r="MVG56" s="256" t="s">
        <v>112</v>
      </c>
      <c r="MVH56" s="256" t="s">
        <v>112</v>
      </c>
      <c r="MVI56" s="256" t="s">
        <v>112</v>
      </c>
      <c r="MVJ56" s="256" t="s">
        <v>112</v>
      </c>
      <c r="MVK56" s="256" t="s">
        <v>112</v>
      </c>
      <c r="MVL56" s="256" t="s">
        <v>112</v>
      </c>
      <c r="MVM56" s="256" t="s">
        <v>112</v>
      </c>
      <c r="MVN56" s="256" t="s">
        <v>112</v>
      </c>
      <c r="MVO56" s="256" t="s">
        <v>112</v>
      </c>
      <c r="MVP56" s="256" t="s">
        <v>112</v>
      </c>
      <c r="MVQ56" s="256" t="s">
        <v>112</v>
      </c>
      <c r="MVR56" s="256" t="s">
        <v>112</v>
      </c>
      <c r="MVS56" s="256" t="s">
        <v>112</v>
      </c>
      <c r="MVT56" s="256" t="s">
        <v>112</v>
      </c>
      <c r="MVU56" s="256" t="s">
        <v>112</v>
      </c>
      <c r="MVV56" s="256" t="s">
        <v>112</v>
      </c>
      <c r="MVW56" s="256" t="s">
        <v>112</v>
      </c>
      <c r="MVX56" s="256" t="s">
        <v>112</v>
      </c>
      <c r="MVY56" s="256" t="s">
        <v>112</v>
      </c>
      <c r="MVZ56" s="256" t="s">
        <v>112</v>
      </c>
      <c r="MWA56" s="256" t="s">
        <v>112</v>
      </c>
      <c r="MWB56" s="256" t="s">
        <v>112</v>
      </c>
      <c r="MWC56" s="256" t="s">
        <v>112</v>
      </c>
      <c r="MWD56" s="256" t="s">
        <v>112</v>
      </c>
      <c r="MWE56" s="256" t="s">
        <v>112</v>
      </c>
      <c r="MWF56" s="256" t="s">
        <v>112</v>
      </c>
      <c r="MWG56" s="256" t="s">
        <v>112</v>
      </c>
      <c r="MWH56" s="256" t="s">
        <v>112</v>
      </c>
      <c r="MWI56" s="256" t="s">
        <v>112</v>
      </c>
      <c r="MWJ56" s="256" t="s">
        <v>112</v>
      </c>
      <c r="MWK56" s="256" t="s">
        <v>112</v>
      </c>
      <c r="MWL56" s="256" t="s">
        <v>112</v>
      </c>
      <c r="MWM56" s="256" t="s">
        <v>112</v>
      </c>
      <c r="MWN56" s="256" t="s">
        <v>112</v>
      </c>
      <c r="MWO56" s="256" t="s">
        <v>112</v>
      </c>
      <c r="MWP56" s="256" t="s">
        <v>112</v>
      </c>
      <c r="MWQ56" s="256" t="s">
        <v>112</v>
      </c>
      <c r="MWR56" s="256" t="s">
        <v>112</v>
      </c>
      <c r="MWS56" s="256" t="s">
        <v>112</v>
      </c>
      <c r="MWT56" s="256" t="s">
        <v>112</v>
      </c>
      <c r="MWU56" s="256" t="s">
        <v>112</v>
      </c>
      <c r="MWV56" s="256" t="s">
        <v>112</v>
      </c>
      <c r="MWW56" s="256" t="s">
        <v>112</v>
      </c>
      <c r="MWX56" s="256" t="s">
        <v>112</v>
      </c>
      <c r="MWY56" s="256" t="s">
        <v>112</v>
      </c>
      <c r="MWZ56" s="256" t="s">
        <v>112</v>
      </c>
      <c r="MXA56" s="256" t="s">
        <v>112</v>
      </c>
      <c r="MXB56" s="256" t="s">
        <v>112</v>
      </c>
      <c r="MXC56" s="256" t="s">
        <v>112</v>
      </c>
      <c r="MXD56" s="256" t="s">
        <v>112</v>
      </c>
      <c r="MXE56" s="256" t="s">
        <v>112</v>
      </c>
      <c r="MXF56" s="256" t="s">
        <v>112</v>
      </c>
      <c r="MXG56" s="256" t="s">
        <v>112</v>
      </c>
      <c r="MXH56" s="256" t="s">
        <v>112</v>
      </c>
      <c r="MXI56" s="256" t="s">
        <v>112</v>
      </c>
      <c r="MXJ56" s="256" t="s">
        <v>112</v>
      </c>
      <c r="MXK56" s="256" t="s">
        <v>112</v>
      </c>
      <c r="MXL56" s="256" t="s">
        <v>112</v>
      </c>
      <c r="MXM56" s="256" t="s">
        <v>112</v>
      </c>
      <c r="MXN56" s="256" t="s">
        <v>112</v>
      </c>
      <c r="MXO56" s="256" t="s">
        <v>112</v>
      </c>
      <c r="MXP56" s="256" t="s">
        <v>112</v>
      </c>
      <c r="MXQ56" s="256" t="s">
        <v>112</v>
      </c>
      <c r="MXR56" s="256" t="s">
        <v>112</v>
      </c>
      <c r="MXS56" s="256" t="s">
        <v>112</v>
      </c>
      <c r="MXT56" s="256" t="s">
        <v>112</v>
      </c>
      <c r="MXU56" s="256" t="s">
        <v>112</v>
      </c>
      <c r="MXV56" s="256" t="s">
        <v>112</v>
      </c>
      <c r="MXW56" s="256" t="s">
        <v>112</v>
      </c>
      <c r="MXX56" s="256" t="s">
        <v>112</v>
      </c>
      <c r="MXY56" s="256" t="s">
        <v>112</v>
      </c>
      <c r="MXZ56" s="256" t="s">
        <v>112</v>
      </c>
      <c r="MYA56" s="256" t="s">
        <v>112</v>
      </c>
      <c r="MYB56" s="256" t="s">
        <v>112</v>
      </c>
      <c r="MYC56" s="256" t="s">
        <v>112</v>
      </c>
      <c r="MYD56" s="256" t="s">
        <v>112</v>
      </c>
      <c r="MYE56" s="256" t="s">
        <v>112</v>
      </c>
      <c r="MYF56" s="256" t="s">
        <v>112</v>
      </c>
      <c r="MYG56" s="256" t="s">
        <v>112</v>
      </c>
      <c r="MYH56" s="256" t="s">
        <v>112</v>
      </c>
      <c r="MYI56" s="256" t="s">
        <v>112</v>
      </c>
      <c r="MYJ56" s="256" t="s">
        <v>112</v>
      </c>
      <c r="MYK56" s="256" t="s">
        <v>112</v>
      </c>
      <c r="MYL56" s="256" t="s">
        <v>112</v>
      </c>
      <c r="MYM56" s="256" t="s">
        <v>112</v>
      </c>
      <c r="MYN56" s="256" t="s">
        <v>112</v>
      </c>
      <c r="MYO56" s="256" t="s">
        <v>112</v>
      </c>
      <c r="MYP56" s="256" t="s">
        <v>112</v>
      </c>
      <c r="MYQ56" s="256" t="s">
        <v>112</v>
      </c>
      <c r="MYR56" s="256" t="s">
        <v>112</v>
      </c>
      <c r="MYS56" s="256" t="s">
        <v>112</v>
      </c>
      <c r="MYT56" s="256" t="s">
        <v>112</v>
      </c>
      <c r="MYU56" s="256" t="s">
        <v>112</v>
      </c>
      <c r="MYV56" s="256" t="s">
        <v>112</v>
      </c>
      <c r="MYW56" s="256" t="s">
        <v>112</v>
      </c>
      <c r="MYX56" s="256" t="s">
        <v>112</v>
      </c>
      <c r="MYY56" s="256" t="s">
        <v>112</v>
      </c>
      <c r="MYZ56" s="256" t="s">
        <v>112</v>
      </c>
      <c r="MZA56" s="256" t="s">
        <v>112</v>
      </c>
      <c r="MZB56" s="256" t="s">
        <v>112</v>
      </c>
      <c r="MZC56" s="256" t="s">
        <v>112</v>
      </c>
      <c r="MZD56" s="256" t="s">
        <v>112</v>
      </c>
      <c r="MZE56" s="256" t="s">
        <v>112</v>
      </c>
      <c r="MZF56" s="256" t="s">
        <v>112</v>
      </c>
      <c r="MZG56" s="256" t="s">
        <v>112</v>
      </c>
      <c r="MZH56" s="256" t="s">
        <v>112</v>
      </c>
      <c r="MZI56" s="256" t="s">
        <v>112</v>
      </c>
      <c r="MZJ56" s="256" t="s">
        <v>112</v>
      </c>
      <c r="MZK56" s="256" t="s">
        <v>112</v>
      </c>
      <c r="MZL56" s="256" t="s">
        <v>112</v>
      </c>
      <c r="MZM56" s="256" t="s">
        <v>112</v>
      </c>
      <c r="MZN56" s="256" t="s">
        <v>112</v>
      </c>
      <c r="MZO56" s="256" t="s">
        <v>112</v>
      </c>
      <c r="MZP56" s="256" t="s">
        <v>112</v>
      </c>
      <c r="MZQ56" s="256" t="s">
        <v>112</v>
      </c>
      <c r="MZR56" s="256" t="s">
        <v>112</v>
      </c>
      <c r="MZS56" s="256" t="s">
        <v>112</v>
      </c>
      <c r="MZT56" s="256" t="s">
        <v>112</v>
      </c>
      <c r="MZU56" s="256" t="s">
        <v>112</v>
      </c>
      <c r="MZV56" s="256" t="s">
        <v>112</v>
      </c>
      <c r="MZW56" s="256" t="s">
        <v>112</v>
      </c>
      <c r="MZX56" s="256" t="s">
        <v>112</v>
      </c>
      <c r="MZY56" s="256" t="s">
        <v>112</v>
      </c>
      <c r="MZZ56" s="256" t="s">
        <v>112</v>
      </c>
      <c r="NAA56" s="256" t="s">
        <v>112</v>
      </c>
      <c r="NAB56" s="256" t="s">
        <v>112</v>
      </c>
      <c r="NAC56" s="256" t="s">
        <v>112</v>
      </c>
      <c r="NAD56" s="256" t="s">
        <v>112</v>
      </c>
      <c r="NAE56" s="256" t="s">
        <v>112</v>
      </c>
      <c r="NAF56" s="256" t="s">
        <v>112</v>
      </c>
      <c r="NAG56" s="256" t="s">
        <v>112</v>
      </c>
      <c r="NAH56" s="256" t="s">
        <v>112</v>
      </c>
      <c r="NAI56" s="256" t="s">
        <v>112</v>
      </c>
      <c r="NAJ56" s="256" t="s">
        <v>112</v>
      </c>
      <c r="NAK56" s="256" t="s">
        <v>112</v>
      </c>
      <c r="NAL56" s="256" t="s">
        <v>112</v>
      </c>
      <c r="NAM56" s="256" t="s">
        <v>112</v>
      </c>
      <c r="NAN56" s="256" t="s">
        <v>112</v>
      </c>
      <c r="NAO56" s="256" t="s">
        <v>112</v>
      </c>
      <c r="NAP56" s="256" t="s">
        <v>112</v>
      </c>
      <c r="NAQ56" s="256" t="s">
        <v>112</v>
      </c>
      <c r="NAR56" s="256" t="s">
        <v>112</v>
      </c>
      <c r="NAS56" s="256" t="s">
        <v>112</v>
      </c>
      <c r="NAT56" s="256" t="s">
        <v>112</v>
      </c>
      <c r="NAU56" s="256" t="s">
        <v>112</v>
      </c>
      <c r="NAV56" s="256" t="s">
        <v>112</v>
      </c>
      <c r="NAW56" s="256" t="s">
        <v>112</v>
      </c>
      <c r="NAX56" s="256" t="s">
        <v>112</v>
      </c>
      <c r="NAY56" s="256" t="s">
        <v>112</v>
      </c>
      <c r="NAZ56" s="256" t="s">
        <v>112</v>
      </c>
      <c r="NBA56" s="256" t="s">
        <v>112</v>
      </c>
      <c r="NBB56" s="256" t="s">
        <v>112</v>
      </c>
      <c r="NBC56" s="256" t="s">
        <v>112</v>
      </c>
      <c r="NBD56" s="256" t="s">
        <v>112</v>
      </c>
      <c r="NBE56" s="256" t="s">
        <v>112</v>
      </c>
      <c r="NBF56" s="256" t="s">
        <v>112</v>
      </c>
      <c r="NBG56" s="256" t="s">
        <v>112</v>
      </c>
      <c r="NBH56" s="256" t="s">
        <v>112</v>
      </c>
      <c r="NBI56" s="256" t="s">
        <v>112</v>
      </c>
      <c r="NBJ56" s="256" t="s">
        <v>112</v>
      </c>
      <c r="NBK56" s="256" t="s">
        <v>112</v>
      </c>
      <c r="NBL56" s="256" t="s">
        <v>112</v>
      </c>
      <c r="NBM56" s="256" t="s">
        <v>112</v>
      </c>
      <c r="NBN56" s="256" t="s">
        <v>112</v>
      </c>
      <c r="NBO56" s="256" t="s">
        <v>112</v>
      </c>
      <c r="NBP56" s="256" t="s">
        <v>112</v>
      </c>
      <c r="NBQ56" s="256" t="s">
        <v>112</v>
      </c>
      <c r="NBR56" s="256" t="s">
        <v>112</v>
      </c>
      <c r="NBS56" s="256" t="s">
        <v>112</v>
      </c>
      <c r="NBT56" s="256" t="s">
        <v>112</v>
      </c>
      <c r="NBU56" s="256" t="s">
        <v>112</v>
      </c>
      <c r="NBV56" s="256" t="s">
        <v>112</v>
      </c>
      <c r="NBW56" s="256" t="s">
        <v>112</v>
      </c>
      <c r="NBX56" s="256" t="s">
        <v>112</v>
      </c>
      <c r="NBY56" s="256" t="s">
        <v>112</v>
      </c>
      <c r="NBZ56" s="256" t="s">
        <v>112</v>
      </c>
      <c r="NCA56" s="256" t="s">
        <v>112</v>
      </c>
      <c r="NCB56" s="256" t="s">
        <v>112</v>
      </c>
      <c r="NCC56" s="256" t="s">
        <v>112</v>
      </c>
      <c r="NCD56" s="256" t="s">
        <v>112</v>
      </c>
      <c r="NCE56" s="256" t="s">
        <v>112</v>
      </c>
      <c r="NCF56" s="256" t="s">
        <v>112</v>
      </c>
      <c r="NCG56" s="256" t="s">
        <v>112</v>
      </c>
      <c r="NCH56" s="256" t="s">
        <v>112</v>
      </c>
      <c r="NCI56" s="256" t="s">
        <v>112</v>
      </c>
      <c r="NCJ56" s="256" t="s">
        <v>112</v>
      </c>
      <c r="NCK56" s="256" t="s">
        <v>112</v>
      </c>
      <c r="NCL56" s="256" t="s">
        <v>112</v>
      </c>
      <c r="NCM56" s="256" t="s">
        <v>112</v>
      </c>
      <c r="NCN56" s="256" t="s">
        <v>112</v>
      </c>
      <c r="NCO56" s="256" t="s">
        <v>112</v>
      </c>
      <c r="NCP56" s="256" t="s">
        <v>112</v>
      </c>
      <c r="NCQ56" s="256" t="s">
        <v>112</v>
      </c>
      <c r="NCR56" s="256" t="s">
        <v>112</v>
      </c>
      <c r="NCS56" s="256" t="s">
        <v>112</v>
      </c>
      <c r="NCT56" s="256" t="s">
        <v>112</v>
      </c>
      <c r="NCU56" s="256" t="s">
        <v>112</v>
      </c>
      <c r="NCV56" s="256" t="s">
        <v>112</v>
      </c>
      <c r="NCW56" s="256" t="s">
        <v>112</v>
      </c>
      <c r="NCX56" s="256" t="s">
        <v>112</v>
      </c>
      <c r="NCY56" s="256" t="s">
        <v>112</v>
      </c>
      <c r="NCZ56" s="256" t="s">
        <v>112</v>
      </c>
      <c r="NDA56" s="256" t="s">
        <v>112</v>
      </c>
      <c r="NDB56" s="256" t="s">
        <v>112</v>
      </c>
      <c r="NDC56" s="256" t="s">
        <v>112</v>
      </c>
      <c r="NDD56" s="256" t="s">
        <v>112</v>
      </c>
      <c r="NDE56" s="256" t="s">
        <v>112</v>
      </c>
      <c r="NDF56" s="256" t="s">
        <v>112</v>
      </c>
      <c r="NDG56" s="256" t="s">
        <v>112</v>
      </c>
      <c r="NDH56" s="256" t="s">
        <v>112</v>
      </c>
      <c r="NDI56" s="256" t="s">
        <v>112</v>
      </c>
      <c r="NDJ56" s="256" t="s">
        <v>112</v>
      </c>
      <c r="NDK56" s="256" t="s">
        <v>112</v>
      </c>
      <c r="NDL56" s="256" t="s">
        <v>112</v>
      </c>
      <c r="NDM56" s="256" t="s">
        <v>112</v>
      </c>
      <c r="NDN56" s="256" t="s">
        <v>112</v>
      </c>
      <c r="NDO56" s="256" t="s">
        <v>112</v>
      </c>
      <c r="NDP56" s="256" t="s">
        <v>112</v>
      </c>
      <c r="NDQ56" s="256" t="s">
        <v>112</v>
      </c>
      <c r="NDR56" s="256" t="s">
        <v>112</v>
      </c>
      <c r="NDS56" s="256" t="s">
        <v>112</v>
      </c>
      <c r="NDT56" s="256" t="s">
        <v>112</v>
      </c>
      <c r="NDU56" s="256" t="s">
        <v>112</v>
      </c>
      <c r="NDV56" s="256" t="s">
        <v>112</v>
      </c>
      <c r="NDW56" s="256" t="s">
        <v>112</v>
      </c>
      <c r="NDX56" s="256" t="s">
        <v>112</v>
      </c>
      <c r="NDY56" s="256" t="s">
        <v>112</v>
      </c>
      <c r="NDZ56" s="256" t="s">
        <v>112</v>
      </c>
      <c r="NEA56" s="256" t="s">
        <v>112</v>
      </c>
      <c r="NEB56" s="256" t="s">
        <v>112</v>
      </c>
      <c r="NEC56" s="256" t="s">
        <v>112</v>
      </c>
      <c r="NED56" s="256" t="s">
        <v>112</v>
      </c>
      <c r="NEE56" s="256" t="s">
        <v>112</v>
      </c>
      <c r="NEF56" s="256" t="s">
        <v>112</v>
      </c>
      <c r="NEG56" s="256" t="s">
        <v>112</v>
      </c>
      <c r="NEH56" s="256" t="s">
        <v>112</v>
      </c>
      <c r="NEI56" s="256" t="s">
        <v>112</v>
      </c>
      <c r="NEJ56" s="256" t="s">
        <v>112</v>
      </c>
      <c r="NEK56" s="256" t="s">
        <v>112</v>
      </c>
      <c r="NEL56" s="256" t="s">
        <v>112</v>
      </c>
      <c r="NEM56" s="256" t="s">
        <v>112</v>
      </c>
      <c r="NEN56" s="256" t="s">
        <v>112</v>
      </c>
      <c r="NEO56" s="256" t="s">
        <v>112</v>
      </c>
      <c r="NEP56" s="256" t="s">
        <v>112</v>
      </c>
      <c r="NEQ56" s="256" t="s">
        <v>112</v>
      </c>
      <c r="NER56" s="256" t="s">
        <v>112</v>
      </c>
      <c r="NES56" s="256" t="s">
        <v>112</v>
      </c>
      <c r="NET56" s="256" t="s">
        <v>112</v>
      </c>
      <c r="NEU56" s="256" t="s">
        <v>112</v>
      </c>
      <c r="NEV56" s="256" t="s">
        <v>112</v>
      </c>
      <c r="NEW56" s="256" t="s">
        <v>112</v>
      </c>
      <c r="NEX56" s="256" t="s">
        <v>112</v>
      </c>
      <c r="NEY56" s="256" t="s">
        <v>112</v>
      </c>
      <c r="NEZ56" s="256" t="s">
        <v>112</v>
      </c>
      <c r="NFA56" s="256" t="s">
        <v>112</v>
      </c>
      <c r="NFB56" s="256" t="s">
        <v>112</v>
      </c>
      <c r="NFC56" s="256" t="s">
        <v>112</v>
      </c>
      <c r="NFD56" s="256" t="s">
        <v>112</v>
      </c>
      <c r="NFE56" s="256" t="s">
        <v>112</v>
      </c>
      <c r="NFF56" s="256" t="s">
        <v>112</v>
      </c>
      <c r="NFG56" s="256" t="s">
        <v>112</v>
      </c>
      <c r="NFH56" s="256" t="s">
        <v>112</v>
      </c>
      <c r="NFI56" s="256" t="s">
        <v>112</v>
      </c>
      <c r="NFJ56" s="256" t="s">
        <v>112</v>
      </c>
      <c r="NFK56" s="256" t="s">
        <v>112</v>
      </c>
      <c r="NFL56" s="256" t="s">
        <v>112</v>
      </c>
      <c r="NFM56" s="256" t="s">
        <v>112</v>
      </c>
      <c r="NFN56" s="256" t="s">
        <v>112</v>
      </c>
      <c r="NFO56" s="256" t="s">
        <v>112</v>
      </c>
      <c r="NFP56" s="256" t="s">
        <v>112</v>
      </c>
      <c r="NFQ56" s="256" t="s">
        <v>112</v>
      </c>
      <c r="NFR56" s="256" t="s">
        <v>112</v>
      </c>
      <c r="NFS56" s="256" t="s">
        <v>112</v>
      </c>
      <c r="NFT56" s="256" t="s">
        <v>112</v>
      </c>
      <c r="NFU56" s="256" t="s">
        <v>112</v>
      </c>
      <c r="NFV56" s="256" t="s">
        <v>112</v>
      </c>
      <c r="NFW56" s="256" t="s">
        <v>112</v>
      </c>
      <c r="NFX56" s="256" t="s">
        <v>112</v>
      </c>
      <c r="NFY56" s="256" t="s">
        <v>112</v>
      </c>
      <c r="NFZ56" s="256" t="s">
        <v>112</v>
      </c>
      <c r="NGA56" s="256" t="s">
        <v>112</v>
      </c>
      <c r="NGB56" s="256" t="s">
        <v>112</v>
      </c>
      <c r="NGC56" s="256" t="s">
        <v>112</v>
      </c>
      <c r="NGD56" s="256" t="s">
        <v>112</v>
      </c>
      <c r="NGE56" s="256" t="s">
        <v>112</v>
      </c>
      <c r="NGF56" s="256" t="s">
        <v>112</v>
      </c>
      <c r="NGG56" s="256" t="s">
        <v>112</v>
      </c>
      <c r="NGH56" s="256" t="s">
        <v>112</v>
      </c>
      <c r="NGI56" s="256" t="s">
        <v>112</v>
      </c>
      <c r="NGJ56" s="256" t="s">
        <v>112</v>
      </c>
      <c r="NGK56" s="256" t="s">
        <v>112</v>
      </c>
      <c r="NGL56" s="256" t="s">
        <v>112</v>
      </c>
      <c r="NGM56" s="256" t="s">
        <v>112</v>
      </c>
      <c r="NGN56" s="256" t="s">
        <v>112</v>
      </c>
      <c r="NGO56" s="256" t="s">
        <v>112</v>
      </c>
      <c r="NGP56" s="256" t="s">
        <v>112</v>
      </c>
      <c r="NGQ56" s="256" t="s">
        <v>112</v>
      </c>
      <c r="NGR56" s="256" t="s">
        <v>112</v>
      </c>
      <c r="NGS56" s="256" t="s">
        <v>112</v>
      </c>
      <c r="NGT56" s="256" t="s">
        <v>112</v>
      </c>
      <c r="NGU56" s="256" t="s">
        <v>112</v>
      </c>
      <c r="NGV56" s="256" t="s">
        <v>112</v>
      </c>
      <c r="NGW56" s="256" t="s">
        <v>112</v>
      </c>
      <c r="NGX56" s="256" t="s">
        <v>112</v>
      </c>
      <c r="NGY56" s="256" t="s">
        <v>112</v>
      </c>
      <c r="NGZ56" s="256" t="s">
        <v>112</v>
      </c>
      <c r="NHA56" s="256" t="s">
        <v>112</v>
      </c>
      <c r="NHB56" s="256" t="s">
        <v>112</v>
      </c>
      <c r="NHC56" s="256" t="s">
        <v>112</v>
      </c>
      <c r="NHD56" s="256" t="s">
        <v>112</v>
      </c>
      <c r="NHE56" s="256" t="s">
        <v>112</v>
      </c>
      <c r="NHF56" s="256" t="s">
        <v>112</v>
      </c>
      <c r="NHG56" s="256" t="s">
        <v>112</v>
      </c>
      <c r="NHH56" s="256" t="s">
        <v>112</v>
      </c>
      <c r="NHI56" s="256" t="s">
        <v>112</v>
      </c>
      <c r="NHJ56" s="256" t="s">
        <v>112</v>
      </c>
      <c r="NHK56" s="256" t="s">
        <v>112</v>
      </c>
      <c r="NHL56" s="256" t="s">
        <v>112</v>
      </c>
      <c r="NHM56" s="256" t="s">
        <v>112</v>
      </c>
      <c r="NHN56" s="256" t="s">
        <v>112</v>
      </c>
      <c r="NHO56" s="256" t="s">
        <v>112</v>
      </c>
      <c r="NHP56" s="256" t="s">
        <v>112</v>
      </c>
      <c r="NHQ56" s="256" t="s">
        <v>112</v>
      </c>
      <c r="NHR56" s="256" t="s">
        <v>112</v>
      </c>
      <c r="NHS56" s="256" t="s">
        <v>112</v>
      </c>
      <c r="NHT56" s="256" t="s">
        <v>112</v>
      </c>
      <c r="NHU56" s="256" t="s">
        <v>112</v>
      </c>
      <c r="NHV56" s="256" t="s">
        <v>112</v>
      </c>
      <c r="NHW56" s="256" t="s">
        <v>112</v>
      </c>
      <c r="NHX56" s="256" t="s">
        <v>112</v>
      </c>
      <c r="NHY56" s="256" t="s">
        <v>112</v>
      </c>
      <c r="NHZ56" s="256" t="s">
        <v>112</v>
      </c>
      <c r="NIA56" s="256" t="s">
        <v>112</v>
      </c>
      <c r="NIB56" s="256" t="s">
        <v>112</v>
      </c>
      <c r="NIC56" s="256" t="s">
        <v>112</v>
      </c>
      <c r="NID56" s="256" t="s">
        <v>112</v>
      </c>
      <c r="NIE56" s="256" t="s">
        <v>112</v>
      </c>
      <c r="NIF56" s="256" t="s">
        <v>112</v>
      </c>
      <c r="NIG56" s="256" t="s">
        <v>112</v>
      </c>
      <c r="NIH56" s="256" t="s">
        <v>112</v>
      </c>
      <c r="NII56" s="256" t="s">
        <v>112</v>
      </c>
      <c r="NIJ56" s="256" t="s">
        <v>112</v>
      </c>
      <c r="NIK56" s="256" t="s">
        <v>112</v>
      </c>
      <c r="NIL56" s="256" t="s">
        <v>112</v>
      </c>
      <c r="NIM56" s="256" t="s">
        <v>112</v>
      </c>
      <c r="NIN56" s="256" t="s">
        <v>112</v>
      </c>
      <c r="NIO56" s="256" t="s">
        <v>112</v>
      </c>
      <c r="NIP56" s="256" t="s">
        <v>112</v>
      </c>
      <c r="NIQ56" s="256" t="s">
        <v>112</v>
      </c>
      <c r="NIR56" s="256" t="s">
        <v>112</v>
      </c>
      <c r="NIS56" s="256" t="s">
        <v>112</v>
      </c>
      <c r="NIT56" s="256" t="s">
        <v>112</v>
      </c>
      <c r="NIU56" s="256" t="s">
        <v>112</v>
      </c>
      <c r="NIV56" s="256" t="s">
        <v>112</v>
      </c>
      <c r="NIW56" s="256" t="s">
        <v>112</v>
      </c>
      <c r="NIX56" s="256" t="s">
        <v>112</v>
      </c>
      <c r="NIY56" s="256" t="s">
        <v>112</v>
      </c>
      <c r="NIZ56" s="256" t="s">
        <v>112</v>
      </c>
      <c r="NJA56" s="256" t="s">
        <v>112</v>
      </c>
      <c r="NJB56" s="256" t="s">
        <v>112</v>
      </c>
      <c r="NJC56" s="256" t="s">
        <v>112</v>
      </c>
      <c r="NJD56" s="256" t="s">
        <v>112</v>
      </c>
      <c r="NJE56" s="256" t="s">
        <v>112</v>
      </c>
      <c r="NJF56" s="256" t="s">
        <v>112</v>
      </c>
      <c r="NJG56" s="256" t="s">
        <v>112</v>
      </c>
      <c r="NJH56" s="256" t="s">
        <v>112</v>
      </c>
      <c r="NJI56" s="256" t="s">
        <v>112</v>
      </c>
      <c r="NJJ56" s="256" t="s">
        <v>112</v>
      </c>
      <c r="NJK56" s="256" t="s">
        <v>112</v>
      </c>
      <c r="NJL56" s="256" t="s">
        <v>112</v>
      </c>
      <c r="NJM56" s="256" t="s">
        <v>112</v>
      </c>
      <c r="NJN56" s="256" t="s">
        <v>112</v>
      </c>
      <c r="NJO56" s="256" t="s">
        <v>112</v>
      </c>
      <c r="NJP56" s="256" t="s">
        <v>112</v>
      </c>
      <c r="NJQ56" s="256" t="s">
        <v>112</v>
      </c>
      <c r="NJR56" s="256" t="s">
        <v>112</v>
      </c>
      <c r="NJS56" s="256" t="s">
        <v>112</v>
      </c>
      <c r="NJT56" s="256" t="s">
        <v>112</v>
      </c>
      <c r="NJU56" s="256" t="s">
        <v>112</v>
      </c>
      <c r="NJV56" s="256" t="s">
        <v>112</v>
      </c>
      <c r="NJW56" s="256" t="s">
        <v>112</v>
      </c>
      <c r="NJX56" s="256" t="s">
        <v>112</v>
      </c>
      <c r="NJY56" s="256" t="s">
        <v>112</v>
      </c>
      <c r="NJZ56" s="256" t="s">
        <v>112</v>
      </c>
      <c r="NKA56" s="256" t="s">
        <v>112</v>
      </c>
      <c r="NKB56" s="256" t="s">
        <v>112</v>
      </c>
      <c r="NKC56" s="256" t="s">
        <v>112</v>
      </c>
      <c r="NKD56" s="256" t="s">
        <v>112</v>
      </c>
      <c r="NKE56" s="256" t="s">
        <v>112</v>
      </c>
      <c r="NKF56" s="256" t="s">
        <v>112</v>
      </c>
      <c r="NKG56" s="256" t="s">
        <v>112</v>
      </c>
      <c r="NKH56" s="256" t="s">
        <v>112</v>
      </c>
      <c r="NKI56" s="256" t="s">
        <v>112</v>
      </c>
      <c r="NKJ56" s="256" t="s">
        <v>112</v>
      </c>
      <c r="NKK56" s="256" t="s">
        <v>112</v>
      </c>
      <c r="NKL56" s="256" t="s">
        <v>112</v>
      </c>
      <c r="NKM56" s="256" t="s">
        <v>112</v>
      </c>
      <c r="NKN56" s="256" t="s">
        <v>112</v>
      </c>
      <c r="NKO56" s="256" t="s">
        <v>112</v>
      </c>
      <c r="NKP56" s="256" t="s">
        <v>112</v>
      </c>
      <c r="NKQ56" s="256" t="s">
        <v>112</v>
      </c>
      <c r="NKR56" s="256" t="s">
        <v>112</v>
      </c>
      <c r="NKS56" s="256" t="s">
        <v>112</v>
      </c>
      <c r="NKT56" s="256" t="s">
        <v>112</v>
      </c>
      <c r="NKU56" s="256" t="s">
        <v>112</v>
      </c>
      <c r="NKV56" s="256" t="s">
        <v>112</v>
      </c>
      <c r="NKW56" s="256" t="s">
        <v>112</v>
      </c>
      <c r="NKX56" s="256" t="s">
        <v>112</v>
      </c>
      <c r="NKY56" s="256" t="s">
        <v>112</v>
      </c>
      <c r="NKZ56" s="256" t="s">
        <v>112</v>
      </c>
      <c r="NLA56" s="256" t="s">
        <v>112</v>
      </c>
      <c r="NLB56" s="256" t="s">
        <v>112</v>
      </c>
      <c r="NLC56" s="256" t="s">
        <v>112</v>
      </c>
      <c r="NLD56" s="256" t="s">
        <v>112</v>
      </c>
      <c r="NLE56" s="256" t="s">
        <v>112</v>
      </c>
      <c r="NLF56" s="256" t="s">
        <v>112</v>
      </c>
      <c r="NLG56" s="256" t="s">
        <v>112</v>
      </c>
      <c r="NLH56" s="256" t="s">
        <v>112</v>
      </c>
      <c r="NLI56" s="256" t="s">
        <v>112</v>
      </c>
      <c r="NLJ56" s="256" t="s">
        <v>112</v>
      </c>
      <c r="NLK56" s="256" t="s">
        <v>112</v>
      </c>
      <c r="NLL56" s="256" t="s">
        <v>112</v>
      </c>
      <c r="NLM56" s="256" t="s">
        <v>112</v>
      </c>
      <c r="NLN56" s="256" t="s">
        <v>112</v>
      </c>
      <c r="NLO56" s="256" t="s">
        <v>112</v>
      </c>
      <c r="NLP56" s="256" t="s">
        <v>112</v>
      </c>
      <c r="NLQ56" s="256" t="s">
        <v>112</v>
      </c>
      <c r="NLR56" s="256" t="s">
        <v>112</v>
      </c>
      <c r="NLS56" s="256" t="s">
        <v>112</v>
      </c>
      <c r="NLT56" s="256" t="s">
        <v>112</v>
      </c>
      <c r="NLU56" s="256" t="s">
        <v>112</v>
      </c>
      <c r="NLV56" s="256" t="s">
        <v>112</v>
      </c>
      <c r="NLW56" s="256" t="s">
        <v>112</v>
      </c>
      <c r="NLX56" s="256" t="s">
        <v>112</v>
      </c>
      <c r="NLY56" s="256" t="s">
        <v>112</v>
      </c>
      <c r="NLZ56" s="256" t="s">
        <v>112</v>
      </c>
      <c r="NMA56" s="256" t="s">
        <v>112</v>
      </c>
      <c r="NMB56" s="256" t="s">
        <v>112</v>
      </c>
      <c r="NMC56" s="256" t="s">
        <v>112</v>
      </c>
      <c r="NMD56" s="256" t="s">
        <v>112</v>
      </c>
      <c r="NME56" s="256" t="s">
        <v>112</v>
      </c>
      <c r="NMF56" s="256" t="s">
        <v>112</v>
      </c>
      <c r="NMG56" s="256" t="s">
        <v>112</v>
      </c>
      <c r="NMH56" s="256" t="s">
        <v>112</v>
      </c>
      <c r="NMI56" s="256" t="s">
        <v>112</v>
      </c>
      <c r="NMJ56" s="256" t="s">
        <v>112</v>
      </c>
      <c r="NMK56" s="256" t="s">
        <v>112</v>
      </c>
      <c r="NML56" s="256" t="s">
        <v>112</v>
      </c>
      <c r="NMM56" s="256" t="s">
        <v>112</v>
      </c>
      <c r="NMN56" s="256" t="s">
        <v>112</v>
      </c>
      <c r="NMO56" s="256" t="s">
        <v>112</v>
      </c>
      <c r="NMP56" s="256" t="s">
        <v>112</v>
      </c>
      <c r="NMQ56" s="256" t="s">
        <v>112</v>
      </c>
      <c r="NMR56" s="256" t="s">
        <v>112</v>
      </c>
      <c r="NMS56" s="256" t="s">
        <v>112</v>
      </c>
      <c r="NMT56" s="256" t="s">
        <v>112</v>
      </c>
      <c r="NMU56" s="256" t="s">
        <v>112</v>
      </c>
      <c r="NMV56" s="256" t="s">
        <v>112</v>
      </c>
      <c r="NMW56" s="256" t="s">
        <v>112</v>
      </c>
      <c r="NMX56" s="256" t="s">
        <v>112</v>
      </c>
      <c r="NMY56" s="256" t="s">
        <v>112</v>
      </c>
      <c r="NMZ56" s="256" t="s">
        <v>112</v>
      </c>
      <c r="NNA56" s="256" t="s">
        <v>112</v>
      </c>
      <c r="NNB56" s="256" t="s">
        <v>112</v>
      </c>
      <c r="NNC56" s="256" t="s">
        <v>112</v>
      </c>
      <c r="NND56" s="256" t="s">
        <v>112</v>
      </c>
      <c r="NNE56" s="256" t="s">
        <v>112</v>
      </c>
      <c r="NNF56" s="256" t="s">
        <v>112</v>
      </c>
      <c r="NNG56" s="256" t="s">
        <v>112</v>
      </c>
      <c r="NNH56" s="256" t="s">
        <v>112</v>
      </c>
      <c r="NNI56" s="256" t="s">
        <v>112</v>
      </c>
      <c r="NNJ56" s="256" t="s">
        <v>112</v>
      </c>
      <c r="NNK56" s="256" t="s">
        <v>112</v>
      </c>
      <c r="NNL56" s="256" t="s">
        <v>112</v>
      </c>
      <c r="NNM56" s="256" t="s">
        <v>112</v>
      </c>
      <c r="NNN56" s="256" t="s">
        <v>112</v>
      </c>
      <c r="NNO56" s="256" t="s">
        <v>112</v>
      </c>
      <c r="NNP56" s="256" t="s">
        <v>112</v>
      </c>
      <c r="NNQ56" s="256" t="s">
        <v>112</v>
      </c>
      <c r="NNR56" s="256" t="s">
        <v>112</v>
      </c>
      <c r="NNS56" s="256" t="s">
        <v>112</v>
      </c>
      <c r="NNT56" s="256" t="s">
        <v>112</v>
      </c>
      <c r="NNU56" s="256" t="s">
        <v>112</v>
      </c>
      <c r="NNV56" s="256" t="s">
        <v>112</v>
      </c>
      <c r="NNW56" s="256" t="s">
        <v>112</v>
      </c>
      <c r="NNX56" s="256" t="s">
        <v>112</v>
      </c>
      <c r="NNY56" s="256" t="s">
        <v>112</v>
      </c>
      <c r="NNZ56" s="256" t="s">
        <v>112</v>
      </c>
      <c r="NOA56" s="256" t="s">
        <v>112</v>
      </c>
      <c r="NOB56" s="256" t="s">
        <v>112</v>
      </c>
      <c r="NOC56" s="256" t="s">
        <v>112</v>
      </c>
      <c r="NOD56" s="256" t="s">
        <v>112</v>
      </c>
      <c r="NOE56" s="256" t="s">
        <v>112</v>
      </c>
      <c r="NOF56" s="256" t="s">
        <v>112</v>
      </c>
      <c r="NOG56" s="256" t="s">
        <v>112</v>
      </c>
      <c r="NOH56" s="256" t="s">
        <v>112</v>
      </c>
      <c r="NOI56" s="256" t="s">
        <v>112</v>
      </c>
      <c r="NOJ56" s="256" t="s">
        <v>112</v>
      </c>
      <c r="NOK56" s="256" t="s">
        <v>112</v>
      </c>
      <c r="NOL56" s="256" t="s">
        <v>112</v>
      </c>
      <c r="NOM56" s="256" t="s">
        <v>112</v>
      </c>
      <c r="NON56" s="256" t="s">
        <v>112</v>
      </c>
      <c r="NOO56" s="256" t="s">
        <v>112</v>
      </c>
      <c r="NOP56" s="256" t="s">
        <v>112</v>
      </c>
      <c r="NOQ56" s="256" t="s">
        <v>112</v>
      </c>
      <c r="NOR56" s="256" t="s">
        <v>112</v>
      </c>
      <c r="NOS56" s="256" t="s">
        <v>112</v>
      </c>
      <c r="NOT56" s="256" t="s">
        <v>112</v>
      </c>
      <c r="NOU56" s="256" t="s">
        <v>112</v>
      </c>
      <c r="NOV56" s="256" t="s">
        <v>112</v>
      </c>
      <c r="NOW56" s="256" t="s">
        <v>112</v>
      </c>
      <c r="NOX56" s="256" t="s">
        <v>112</v>
      </c>
      <c r="NOY56" s="256" t="s">
        <v>112</v>
      </c>
      <c r="NOZ56" s="256" t="s">
        <v>112</v>
      </c>
      <c r="NPA56" s="256" t="s">
        <v>112</v>
      </c>
      <c r="NPB56" s="256" t="s">
        <v>112</v>
      </c>
      <c r="NPC56" s="256" t="s">
        <v>112</v>
      </c>
      <c r="NPD56" s="256" t="s">
        <v>112</v>
      </c>
      <c r="NPE56" s="256" t="s">
        <v>112</v>
      </c>
      <c r="NPF56" s="256" t="s">
        <v>112</v>
      </c>
      <c r="NPG56" s="256" t="s">
        <v>112</v>
      </c>
      <c r="NPH56" s="256" t="s">
        <v>112</v>
      </c>
      <c r="NPI56" s="256" t="s">
        <v>112</v>
      </c>
      <c r="NPJ56" s="256" t="s">
        <v>112</v>
      </c>
      <c r="NPK56" s="256" t="s">
        <v>112</v>
      </c>
      <c r="NPL56" s="256" t="s">
        <v>112</v>
      </c>
      <c r="NPM56" s="256" t="s">
        <v>112</v>
      </c>
      <c r="NPN56" s="256" t="s">
        <v>112</v>
      </c>
      <c r="NPO56" s="256" t="s">
        <v>112</v>
      </c>
      <c r="NPP56" s="256" t="s">
        <v>112</v>
      </c>
      <c r="NPQ56" s="256" t="s">
        <v>112</v>
      </c>
      <c r="NPR56" s="256" t="s">
        <v>112</v>
      </c>
      <c r="NPS56" s="256" t="s">
        <v>112</v>
      </c>
      <c r="NPT56" s="256" t="s">
        <v>112</v>
      </c>
      <c r="NPU56" s="256" t="s">
        <v>112</v>
      </c>
      <c r="NPV56" s="256" t="s">
        <v>112</v>
      </c>
      <c r="NPW56" s="256" t="s">
        <v>112</v>
      </c>
      <c r="NPX56" s="256" t="s">
        <v>112</v>
      </c>
      <c r="NPY56" s="256" t="s">
        <v>112</v>
      </c>
      <c r="NPZ56" s="256" t="s">
        <v>112</v>
      </c>
      <c r="NQA56" s="256" t="s">
        <v>112</v>
      </c>
      <c r="NQB56" s="256" t="s">
        <v>112</v>
      </c>
      <c r="NQC56" s="256" t="s">
        <v>112</v>
      </c>
      <c r="NQD56" s="256" t="s">
        <v>112</v>
      </c>
      <c r="NQE56" s="256" t="s">
        <v>112</v>
      </c>
      <c r="NQF56" s="256" t="s">
        <v>112</v>
      </c>
      <c r="NQG56" s="256" t="s">
        <v>112</v>
      </c>
      <c r="NQH56" s="256" t="s">
        <v>112</v>
      </c>
      <c r="NQI56" s="256" t="s">
        <v>112</v>
      </c>
      <c r="NQJ56" s="256" t="s">
        <v>112</v>
      </c>
      <c r="NQK56" s="256" t="s">
        <v>112</v>
      </c>
      <c r="NQL56" s="256" t="s">
        <v>112</v>
      </c>
      <c r="NQM56" s="256" t="s">
        <v>112</v>
      </c>
      <c r="NQN56" s="256" t="s">
        <v>112</v>
      </c>
      <c r="NQO56" s="256" t="s">
        <v>112</v>
      </c>
      <c r="NQP56" s="256" t="s">
        <v>112</v>
      </c>
      <c r="NQQ56" s="256" t="s">
        <v>112</v>
      </c>
      <c r="NQR56" s="256" t="s">
        <v>112</v>
      </c>
      <c r="NQS56" s="256" t="s">
        <v>112</v>
      </c>
      <c r="NQT56" s="256" t="s">
        <v>112</v>
      </c>
      <c r="NQU56" s="256" t="s">
        <v>112</v>
      </c>
      <c r="NQV56" s="256" t="s">
        <v>112</v>
      </c>
      <c r="NQW56" s="256" t="s">
        <v>112</v>
      </c>
      <c r="NQX56" s="256" t="s">
        <v>112</v>
      </c>
      <c r="NQY56" s="256" t="s">
        <v>112</v>
      </c>
      <c r="NQZ56" s="256" t="s">
        <v>112</v>
      </c>
      <c r="NRA56" s="256" t="s">
        <v>112</v>
      </c>
      <c r="NRB56" s="256" t="s">
        <v>112</v>
      </c>
      <c r="NRC56" s="256" t="s">
        <v>112</v>
      </c>
      <c r="NRD56" s="256" t="s">
        <v>112</v>
      </c>
      <c r="NRE56" s="256" t="s">
        <v>112</v>
      </c>
      <c r="NRF56" s="256" t="s">
        <v>112</v>
      </c>
      <c r="NRG56" s="256" t="s">
        <v>112</v>
      </c>
      <c r="NRH56" s="256" t="s">
        <v>112</v>
      </c>
      <c r="NRI56" s="256" t="s">
        <v>112</v>
      </c>
      <c r="NRJ56" s="256" t="s">
        <v>112</v>
      </c>
      <c r="NRK56" s="256" t="s">
        <v>112</v>
      </c>
      <c r="NRL56" s="256" t="s">
        <v>112</v>
      </c>
      <c r="NRM56" s="256" t="s">
        <v>112</v>
      </c>
      <c r="NRN56" s="256" t="s">
        <v>112</v>
      </c>
      <c r="NRO56" s="256" t="s">
        <v>112</v>
      </c>
      <c r="NRP56" s="256" t="s">
        <v>112</v>
      </c>
      <c r="NRQ56" s="256" t="s">
        <v>112</v>
      </c>
      <c r="NRR56" s="256" t="s">
        <v>112</v>
      </c>
      <c r="NRS56" s="256" t="s">
        <v>112</v>
      </c>
      <c r="NRT56" s="256" t="s">
        <v>112</v>
      </c>
      <c r="NRU56" s="256" t="s">
        <v>112</v>
      </c>
      <c r="NRV56" s="256" t="s">
        <v>112</v>
      </c>
      <c r="NRW56" s="256" t="s">
        <v>112</v>
      </c>
      <c r="NRX56" s="256" t="s">
        <v>112</v>
      </c>
      <c r="NRY56" s="256" t="s">
        <v>112</v>
      </c>
      <c r="NRZ56" s="256" t="s">
        <v>112</v>
      </c>
      <c r="NSA56" s="256" t="s">
        <v>112</v>
      </c>
      <c r="NSB56" s="256" t="s">
        <v>112</v>
      </c>
      <c r="NSC56" s="256" t="s">
        <v>112</v>
      </c>
      <c r="NSD56" s="256" t="s">
        <v>112</v>
      </c>
      <c r="NSE56" s="256" t="s">
        <v>112</v>
      </c>
      <c r="NSF56" s="256" t="s">
        <v>112</v>
      </c>
      <c r="NSG56" s="256" t="s">
        <v>112</v>
      </c>
      <c r="NSH56" s="256" t="s">
        <v>112</v>
      </c>
      <c r="NSI56" s="256" t="s">
        <v>112</v>
      </c>
      <c r="NSJ56" s="256" t="s">
        <v>112</v>
      </c>
      <c r="NSK56" s="256" t="s">
        <v>112</v>
      </c>
      <c r="NSL56" s="256" t="s">
        <v>112</v>
      </c>
      <c r="NSM56" s="256" t="s">
        <v>112</v>
      </c>
      <c r="NSN56" s="256" t="s">
        <v>112</v>
      </c>
      <c r="NSO56" s="256" t="s">
        <v>112</v>
      </c>
      <c r="NSP56" s="256" t="s">
        <v>112</v>
      </c>
      <c r="NSQ56" s="256" t="s">
        <v>112</v>
      </c>
      <c r="NSR56" s="256" t="s">
        <v>112</v>
      </c>
      <c r="NSS56" s="256" t="s">
        <v>112</v>
      </c>
      <c r="NST56" s="256" t="s">
        <v>112</v>
      </c>
      <c r="NSU56" s="256" t="s">
        <v>112</v>
      </c>
      <c r="NSV56" s="256" t="s">
        <v>112</v>
      </c>
      <c r="NSW56" s="256" t="s">
        <v>112</v>
      </c>
      <c r="NSX56" s="256" t="s">
        <v>112</v>
      </c>
      <c r="NSY56" s="256" t="s">
        <v>112</v>
      </c>
      <c r="NSZ56" s="256" t="s">
        <v>112</v>
      </c>
      <c r="NTA56" s="256" t="s">
        <v>112</v>
      </c>
      <c r="NTB56" s="256" t="s">
        <v>112</v>
      </c>
      <c r="NTC56" s="256" t="s">
        <v>112</v>
      </c>
      <c r="NTD56" s="256" t="s">
        <v>112</v>
      </c>
      <c r="NTE56" s="256" t="s">
        <v>112</v>
      </c>
      <c r="NTF56" s="256" t="s">
        <v>112</v>
      </c>
      <c r="NTG56" s="256" t="s">
        <v>112</v>
      </c>
      <c r="NTH56" s="256" t="s">
        <v>112</v>
      </c>
      <c r="NTI56" s="256" t="s">
        <v>112</v>
      </c>
      <c r="NTJ56" s="256" t="s">
        <v>112</v>
      </c>
      <c r="NTK56" s="256" t="s">
        <v>112</v>
      </c>
      <c r="NTL56" s="256" t="s">
        <v>112</v>
      </c>
      <c r="NTM56" s="256" t="s">
        <v>112</v>
      </c>
      <c r="NTN56" s="256" t="s">
        <v>112</v>
      </c>
      <c r="NTO56" s="256" t="s">
        <v>112</v>
      </c>
      <c r="NTP56" s="256" t="s">
        <v>112</v>
      </c>
      <c r="NTQ56" s="256" t="s">
        <v>112</v>
      </c>
      <c r="NTR56" s="256" t="s">
        <v>112</v>
      </c>
      <c r="NTS56" s="256" t="s">
        <v>112</v>
      </c>
      <c r="NTT56" s="256" t="s">
        <v>112</v>
      </c>
      <c r="NTU56" s="256" t="s">
        <v>112</v>
      </c>
      <c r="NTV56" s="256" t="s">
        <v>112</v>
      </c>
      <c r="NTW56" s="256" t="s">
        <v>112</v>
      </c>
      <c r="NTX56" s="256" t="s">
        <v>112</v>
      </c>
      <c r="NTY56" s="256" t="s">
        <v>112</v>
      </c>
      <c r="NTZ56" s="256" t="s">
        <v>112</v>
      </c>
      <c r="NUA56" s="256" t="s">
        <v>112</v>
      </c>
      <c r="NUB56" s="256" t="s">
        <v>112</v>
      </c>
      <c r="NUC56" s="256" t="s">
        <v>112</v>
      </c>
      <c r="NUD56" s="256" t="s">
        <v>112</v>
      </c>
      <c r="NUE56" s="256" t="s">
        <v>112</v>
      </c>
      <c r="NUF56" s="256" t="s">
        <v>112</v>
      </c>
      <c r="NUG56" s="256" t="s">
        <v>112</v>
      </c>
      <c r="NUH56" s="256" t="s">
        <v>112</v>
      </c>
      <c r="NUI56" s="256" t="s">
        <v>112</v>
      </c>
      <c r="NUJ56" s="256" t="s">
        <v>112</v>
      </c>
      <c r="NUK56" s="256" t="s">
        <v>112</v>
      </c>
      <c r="NUL56" s="256" t="s">
        <v>112</v>
      </c>
      <c r="NUM56" s="256" t="s">
        <v>112</v>
      </c>
      <c r="NUN56" s="256" t="s">
        <v>112</v>
      </c>
      <c r="NUO56" s="256" t="s">
        <v>112</v>
      </c>
      <c r="NUP56" s="256" t="s">
        <v>112</v>
      </c>
      <c r="NUQ56" s="256" t="s">
        <v>112</v>
      </c>
      <c r="NUR56" s="256" t="s">
        <v>112</v>
      </c>
      <c r="NUS56" s="256" t="s">
        <v>112</v>
      </c>
      <c r="NUT56" s="256" t="s">
        <v>112</v>
      </c>
      <c r="NUU56" s="256" t="s">
        <v>112</v>
      </c>
      <c r="NUV56" s="256" t="s">
        <v>112</v>
      </c>
      <c r="NUW56" s="256" t="s">
        <v>112</v>
      </c>
      <c r="NUX56" s="256" t="s">
        <v>112</v>
      </c>
      <c r="NUY56" s="256" t="s">
        <v>112</v>
      </c>
      <c r="NUZ56" s="256" t="s">
        <v>112</v>
      </c>
      <c r="NVA56" s="256" t="s">
        <v>112</v>
      </c>
      <c r="NVB56" s="256" t="s">
        <v>112</v>
      </c>
      <c r="NVC56" s="256" t="s">
        <v>112</v>
      </c>
      <c r="NVD56" s="256" t="s">
        <v>112</v>
      </c>
      <c r="NVE56" s="256" t="s">
        <v>112</v>
      </c>
      <c r="NVF56" s="256" t="s">
        <v>112</v>
      </c>
      <c r="NVG56" s="256" t="s">
        <v>112</v>
      </c>
      <c r="NVH56" s="256" t="s">
        <v>112</v>
      </c>
      <c r="NVI56" s="256" t="s">
        <v>112</v>
      </c>
      <c r="NVJ56" s="256" t="s">
        <v>112</v>
      </c>
      <c r="NVK56" s="256" t="s">
        <v>112</v>
      </c>
      <c r="NVL56" s="256" t="s">
        <v>112</v>
      </c>
      <c r="NVM56" s="256" t="s">
        <v>112</v>
      </c>
      <c r="NVN56" s="256" t="s">
        <v>112</v>
      </c>
      <c r="NVO56" s="256" t="s">
        <v>112</v>
      </c>
      <c r="NVP56" s="256" t="s">
        <v>112</v>
      </c>
      <c r="NVQ56" s="256" t="s">
        <v>112</v>
      </c>
      <c r="NVR56" s="256" t="s">
        <v>112</v>
      </c>
      <c r="NVS56" s="256" t="s">
        <v>112</v>
      </c>
      <c r="NVT56" s="256" t="s">
        <v>112</v>
      </c>
      <c r="NVU56" s="256" t="s">
        <v>112</v>
      </c>
      <c r="NVV56" s="256" t="s">
        <v>112</v>
      </c>
      <c r="NVW56" s="256" t="s">
        <v>112</v>
      </c>
      <c r="NVX56" s="256" t="s">
        <v>112</v>
      </c>
      <c r="NVY56" s="256" t="s">
        <v>112</v>
      </c>
      <c r="NVZ56" s="256" t="s">
        <v>112</v>
      </c>
      <c r="NWA56" s="256" t="s">
        <v>112</v>
      </c>
      <c r="NWB56" s="256" t="s">
        <v>112</v>
      </c>
      <c r="NWC56" s="256" t="s">
        <v>112</v>
      </c>
      <c r="NWD56" s="256" t="s">
        <v>112</v>
      </c>
      <c r="NWE56" s="256" t="s">
        <v>112</v>
      </c>
      <c r="NWF56" s="256" t="s">
        <v>112</v>
      </c>
      <c r="NWG56" s="256" t="s">
        <v>112</v>
      </c>
      <c r="NWH56" s="256" t="s">
        <v>112</v>
      </c>
      <c r="NWI56" s="256" t="s">
        <v>112</v>
      </c>
      <c r="NWJ56" s="256" t="s">
        <v>112</v>
      </c>
      <c r="NWK56" s="256" t="s">
        <v>112</v>
      </c>
      <c r="NWL56" s="256" t="s">
        <v>112</v>
      </c>
      <c r="NWM56" s="256" t="s">
        <v>112</v>
      </c>
      <c r="NWN56" s="256" t="s">
        <v>112</v>
      </c>
      <c r="NWO56" s="256" t="s">
        <v>112</v>
      </c>
      <c r="NWP56" s="256" t="s">
        <v>112</v>
      </c>
      <c r="NWQ56" s="256" t="s">
        <v>112</v>
      </c>
      <c r="NWR56" s="256" t="s">
        <v>112</v>
      </c>
      <c r="NWS56" s="256" t="s">
        <v>112</v>
      </c>
      <c r="NWT56" s="256" t="s">
        <v>112</v>
      </c>
      <c r="NWU56" s="256" t="s">
        <v>112</v>
      </c>
      <c r="NWV56" s="256" t="s">
        <v>112</v>
      </c>
      <c r="NWW56" s="256" t="s">
        <v>112</v>
      </c>
      <c r="NWX56" s="256" t="s">
        <v>112</v>
      </c>
      <c r="NWY56" s="256" t="s">
        <v>112</v>
      </c>
      <c r="NWZ56" s="256" t="s">
        <v>112</v>
      </c>
      <c r="NXA56" s="256" t="s">
        <v>112</v>
      </c>
      <c r="NXB56" s="256" t="s">
        <v>112</v>
      </c>
      <c r="NXC56" s="256" t="s">
        <v>112</v>
      </c>
      <c r="NXD56" s="256" t="s">
        <v>112</v>
      </c>
      <c r="NXE56" s="256" t="s">
        <v>112</v>
      </c>
      <c r="NXF56" s="256" t="s">
        <v>112</v>
      </c>
      <c r="NXG56" s="256" t="s">
        <v>112</v>
      </c>
      <c r="NXH56" s="256" t="s">
        <v>112</v>
      </c>
      <c r="NXI56" s="256" t="s">
        <v>112</v>
      </c>
      <c r="NXJ56" s="256" t="s">
        <v>112</v>
      </c>
      <c r="NXK56" s="256" t="s">
        <v>112</v>
      </c>
      <c r="NXL56" s="256" t="s">
        <v>112</v>
      </c>
      <c r="NXM56" s="256" t="s">
        <v>112</v>
      </c>
      <c r="NXN56" s="256" t="s">
        <v>112</v>
      </c>
      <c r="NXO56" s="256" t="s">
        <v>112</v>
      </c>
      <c r="NXP56" s="256" t="s">
        <v>112</v>
      </c>
      <c r="NXQ56" s="256" t="s">
        <v>112</v>
      </c>
      <c r="NXR56" s="256" t="s">
        <v>112</v>
      </c>
      <c r="NXS56" s="256" t="s">
        <v>112</v>
      </c>
      <c r="NXT56" s="256" t="s">
        <v>112</v>
      </c>
      <c r="NXU56" s="256" t="s">
        <v>112</v>
      </c>
      <c r="NXV56" s="256" t="s">
        <v>112</v>
      </c>
      <c r="NXW56" s="256" t="s">
        <v>112</v>
      </c>
      <c r="NXX56" s="256" t="s">
        <v>112</v>
      </c>
      <c r="NXY56" s="256" t="s">
        <v>112</v>
      </c>
      <c r="NXZ56" s="256" t="s">
        <v>112</v>
      </c>
      <c r="NYA56" s="256" t="s">
        <v>112</v>
      </c>
      <c r="NYB56" s="256" t="s">
        <v>112</v>
      </c>
      <c r="NYC56" s="256" t="s">
        <v>112</v>
      </c>
      <c r="NYD56" s="256" t="s">
        <v>112</v>
      </c>
      <c r="NYE56" s="256" t="s">
        <v>112</v>
      </c>
      <c r="NYF56" s="256" t="s">
        <v>112</v>
      </c>
      <c r="NYG56" s="256" t="s">
        <v>112</v>
      </c>
      <c r="NYH56" s="256" t="s">
        <v>112</v>
      </c>
      <c r="NYI56" s="256" t="s">
        <v>112</v>
      </c>
      <c r="NYJ56" s="256" t="s">
        <v>112</v>
      </c>
      <c r="NYK56" s="256" t="s">
        <v>112</v>
      </c>
      <c r="NYL56" s="256" t="s">
        <v>112</v>
      </c>
      <c r="NYM56" s="256" t="s">
        <v>112</v>
      </c>
      <c r="NYN56" s="256" t="s">
        <v>112</v>
      </c>
      <c r="NYO56" s="256" t="s">
        <v>112</v>
      </c>
      <c r="NYP56" s="256" t="s">
        <v>112</v>
      </c>
      <c r="NYQ56" s="256" t="s">
        <v>112</v>
      </c>
      <c r="NYR56" s="256" t="s">
        <v>112</v>
      </c>
      <c r="NYS56" s="256" t="s">
        <v>112</v>
      </c>
      <c r="NYT56" s="256" t="s">
        <v>112</v>
      </c>
      <c r="NYU56" s="256" t="s">
        <v>112</v>
      </c>
      <c r="NYV56" s="256" t="s">
        <v>112</v>
      </c>
      <c r="NYW56" s="256" t="s">
        <v>112</v>
      </c>
      <c r="NYX56" s="256" t="s">
        <v>112</v>
      </c>
      <c r="NYY56" s="256" t="s">
        <v>112</v>
      </c>
      <c r="NYZ56" s="256" t="s">
        <v>112</v>
      </c>
      <c r="NZA56" s="256" t="s">
        <v>112</v>
      </c>
      <c r="NZB56" s="256" t="s">
        <v>112</v>
      </c>
      <c r="NZC56" s="256" t="s">
        <v>112</v>
      </c>
      <c r="NZD56" s="256" t="s">
        <v>112</v>
      </c>
      <c r="NZE56" s="256" t="s">
        <v>112</v>
      </c>
      <c r="NZF56" s="256" t="s">
        <v>112</v>
      </c>
      <c r="NZG56" s="256" t="s">
        <v>112</v>
      </c>
      <c r="NZH56" s="256" t="s">
        <v>112</v>
      </c>
      <c r="NZI56" s="256" t="s">
        <v>112</v>
      </c>
      <c r="NZJ56" s="256" t="s">
        <v>112</v>
      </c>
      <c r="NZK56" s="256" t="s">
        <v>112</v>
      </c>
      <c r="NZL56" s="256" t="s">
        <v>112</v>
      </c>
      <c r="NZM56" s="256" t="s">
        <v>112</v>
      </c>
      <c r="NZN56" s="256" t="s">
        <v>112</v>
      </c>
      <c r="NZO56" s="256" t="s">
        <v>112</v>
      </c>
      <c r="NZP56" s="256" t="s">
        <v>112</v>
      </c>
      <c r="NZQ56" s="256" t="s">
        <v>112</v>
      </c>
      <c r="NZR56" s="256" t="s">
        <v>112</v>
      </c>
      <c r="NZS56" s="256" t="s">
        <v>112</v>
      </c>
      <c r="NZT56" s="256" t="s">
        <v>112</v>
      </c>
      <c r="NZU56" s="256" t="s">
        <v>112</v>
      </c>
      <c r="NZV56" s="256" t="s">
        <v>112</v>
      </c>
      <c r="NZW56" s="256" t="s">
        <v>112</v>
      </c>
      <c r="NZX56" s="256" t="s">
        <v>112</v>
      </c>
      <c r="NZY56" s="256" t="s">
        <v>112</v>
      </c>
      <c r="NZZ56" s="256" t="s">
        <v>112</v>
      </c>
      <c r="OAA56" s="256" t="s">
        <v>112</v>
      </c>
      <c r="OAB56" s="256" t="s">
        <v>112</v>
      </c>
      <c r="OAC56" s="256" t="s">
        <v>112</v>
      </c>
      <c r="OAD56" s="256" t="s">
        <v>112</v>
      </c>
      <c r="OAE56" s="256" t="s">
        <v>112</v>
      </c>
      <c r="OAF56" s="256" t="s">
        <v>112</v>
      </c>
      <c r="OAG56" s="256" t="s">
        <v>112</v>
      </c>
      <c r="OAH56" s="256" t="s">
        <v>112</v>
      </c>
      <c r="OAI56" s="256" t="s">
        <v>112</v>
      </c>
      <c r="OAJ56" s="256" t="s">
        <v>112</v>
      </c>
      <c r="OAK56" s="256" t="s">
        <v>112</v>
      </c>
      <c r="OAL56" s="256" t="s">
        <v>112</v>
      </c>
      <c r="OAM56" s="256" t="s">
        <v>112</v>
      </c>
      <c r="OAN56" s="256" t="s">
        <v>112</v>
      </c>
      <c r="OAO56" s="256" t="s">
        <v>112</v>
      </c>
      <c r="OAP56" s="256" t="s">
        <v>112</v>
      </c>
      <c r="OAQ56" s="256" t="s">
        <v>112</v>
      </c>
      <c r="OAR56" s="256" t="s">
        <v>112</v>
      </c>
      <c r="OAS56" s="256" t="s">
        <v>112</v>
      </c>
      <c r="OAT56" s="256" t="s">
        <v>112</v>
      </c>
      <c r="OAU56" s="256" t="s">
        <v>112</v>
      </c>
      <c r="OAV56" s="256" t="s">
        <v>112</v>
      </c>
      <c r="OAW56" s="256" t="s">
        <v>112</v>
      </c>
      <c r="OAX56" s="256" t="s">
        <v>112</v>
      </c>
      <c r="OAY56" s="256" t="s">
        <v>112</v>
      </c>
      <c r="OAZ56" s="256" t="s">
        <v>112</v>
      </c>
      <c r="OBA56" s="256" t="s">
        <v>112</v>
      </c>
      <c r="OBB56" s="256" t="s">
        <v>112</v>
      </c>
      <c r="OBC56" s="256" t="s">
        <v>112</v>
      </c>
      <c r="OBD56" s="256" t="s">
        <v>112</v>
      </c>
      <c r="OBE56" s="256" t="s">
        <v>112</v>
      </c>
      <c r="OBF56" s="256" t="s">
        <v>112</v>
      </c>
      <c r="OBG56" s="256" t="s">
        <v>112</v>
      </c>
      <c r="OBH56" s="256" t="s">
        <v>112</v>
      </c>
      <c r="OBI56" s="256" t="s">
        <v>112</v>
      </c>
      <c r="OBJ56" s="256" t="s">
        <v>112</v>
      </c>
      <c r="OBK56" s="256" t="s">
        <v>112</v>
      </c>
      <c r="OBL56" s="256" t="s">
        <v>112</v>
      </c>
      <c r="OBM56" s="256" t="s">
        <v>112</v>
      </c>
      <c r="OBN56" s="256" t="s">
        <v>112</v>
      </c>
      <c r="OBO56" s="256" t="s">
        <v>112</v>
      </c>
      <c r="OBP56" s="256" t="s">
        <v>112</v>
      </c>
      <c r="OBQ56" s="256" t="s">
        <v>112</v>
      </c>
      <c r="OBR56" s="256" t="s">
        <v>112</v>
      </c>
      <c r="OBS56" s="256" t="s">
        <v>112</v>
      </c>
      <c r="OBT56" s="256" t="s">
        <v>112</v>
      </c>
      <c r="OBU56" s="256" t="s">
        <v>112</v>
      </c>
      <c r="OBV56" s="256" t="s">
        <v>112</v>
      </c>
      <c r="OBW56" s="256" t="s">
        <v>112</v>
      </c>
      <c r="OBX56" s="256" t="s">
        <v>112</v>
      </c>
      <c r="OBY56" s="256" t="s">
        <v>112</v>
      </c>
      <c r="OBZ56" s="256" t="s">
        <v>112</v>
      </c>
      <c r="OCA56" s="256" t="s">
        <v>112</v>
      </c>
      <c r="OCB56" s="256" t="s">
        <v>112</v>
      </c>
      <c r="OCC56" s="256" t="s">
        <v>112</v>
      </c>
      <c r="OCD56" s="256" t="s">
        <v>112</v>
      </c>
      <c r="OCE56" s="256" t="s">
        <v>112</v>
      </c>
      <c r="OCF56" s="256" t="s">
        <v>112</v>
      </c>
      <c r="OCG56" s="256" t="s">
        <v>112</v>
      </c>
      <c r="OCH56" s="256" t="s">
        <v>112</v>
      </c>
      <c r="OCI56" s="256" t="s">
        <v>112</v>
      </c>
      <c r="OCJ56" s="256" t="s">
        <v>112</v>
      </c>
      <c r="OCK56" s="256" t="s">
        <v>112</v>
      </c>
      <c r="OCL56" s="256" t="s">
        <v>112</v>
      </c>
      <c r="OCM56" s="256" t="s">
        <v>112</v>
      </c>
      <c r="OCN56" s="256" t="s">
        <v>112</v>
      </c>
      <c r="OCO56" s="256" t="s">
        <v>112</v>
      </c>
      <c r="OCP56" s="256" t="s">
        <v>112</v>
      </c>
      <c r="OCQ56" s="256" t="s">
        <v>112</v>
      </c>
      <c r="OCR56" s="256" t="s">
        <v>112</v>
      </c>
      <c r="OCS56" s="256" t="s">
        <v>112</v>
      </c>
      <c r="OCT56" s="256" t="s">
        <v>112</v>
      </c>
      <c r="OCU56" s="256" t="s">
        <v>112</v>
      </c>
      <c r="OCV56" s="256" t="s">
        <v>112</v>
      </c>
      <c r="OCW56" s="256" t="s">
        <v>112</v>
      </c>
      <c r="OCX56" s="256" t="s">
        <v>112</v>
      </c>
      <c r="OCY56" s="256" t="s">
        <v>112</v>
      </c>
      <c r="OCZ56" s="256" t="s">
        <v>112</v>
      </c>
      <c r="ODA56" s="256" t="s">
        <v>112</v>
      </c>
      <c r="ODB56" s="256" t="s">
        <v>112</v>
      </c>
      <c r="ODC56" s="256" t="s">
        <v>112</v>
      </c>
      <c r="ODD56" s="256" t="s">
        <v>112</v>
      </c>
      <c r="ODE56" s="256" t="s">
        <v>112</v>
      </c>
      <c r="ODF56" s="256" t="s">
        <v>112</v>
      </c>
      <c r="ODG56" s="256" t="s">
        <v>112</v>
      </c>
      <c r="ODH56" s="256" t="s">
        <v>112</v>
      </c>
      <c r="ODI56" s="256" t="s">
        <v>112</v>
      </c>
      <c r="ODJ56" s="256" t="s">
        <v>112</v>
      </c>
      <c r="ODK56" s="256" t="s">
        <v>112</v>
      </c>
      <c r="ODL56" s="256" t="s">
        <v>112</v>
      </c>
      <c r="ODM56" s="256" t="s">
        <v>112</v>
      </c>
      <c r="ODN56" s="256" t="s">
        <v>112</v>
      </c>
      <c r="ODO56" s="256" t="s">
        <v>112</v>
      </c>
      <c r="ODP56" s="256" t="s">
        <v>112</v>
      </c>
      <c r="ODQ56" s="256" t="s">
        <v>112</v>
      </c>
      <c r="ODR56" s="256" t="s">
        <v>112</v>
      </c>
      <c r="ODS56" s="256" t="s">
        <v>112</v>
      </c>
      <c r="ODT56" s="256" t="s">
        <v>112</v>
      </c>
      <c r="ODU56" s="256" t="s">
        <v>112</v>
      </c>
      <c r="ODV56" s="256" t="s">
        <v>112</v>
      </c>
      <c r="ODW56" s="256" t="s">
        <v>112</v>
      </c>
      <c r="ODX56" s="256" t="s">
        <v>112</v>
      </c>
      <c r="ODY56" s="256" t="s">
        <v>112</v>
      </c>
      <c r="ODZ56" s="256" t="s">
        <v>112</v>
      </c>
      <c r="OEA56" s="256" t="s">
        <v>112</v>
      </c>
      <c r="OEB56" s="256" t="s">
        <v>112</v>
      </c>
      <c r="OEC56" s="256" t="s">
        <v>112</v>
      </c>
      <c r="OED56" s="256" t="s">
        <v>112</v>
      </c>
      <c r="OEE56" s="256" t="s">
        <v>112</v>
      </c>
      <c r="OEF56" s="256" t="s">
        <v>112</v>
      </c>
      <c r="OEG56" s="256" t="s">
        <v>112</v>
      </c>
      <c r="OEH56" s="256" t="s">
        <v>112</v>
      </c>
      <c r="OEI56" s="256" t="s">
        <v>112</v>
      </c>
      <c r="OEJ56" s="256" t="s">
        <v>112</v>
      </c>
      <c r="OEK56" s="256" t="s">
        <v>112</v>
      </c>
      <c r="OEL56" s="256" t="s">
        <v>112</v>
      </c>
      <c r="OEM56" s="256" t="s">
        <v>112</v>
      </c>
      <c r="OEN56" s="256" t="s">
        <v>112</v>
      </c>
      <c r="OEO56" s="256" t="s">
        <v>112</v>
      </c>
      <c r="OEP56" s="256" t="s">
        <v>112</v>
      </c>
      <c r="OEQ56" s="256" t="s">
        <v>112</v>
      </c>
      <c r="OER56" s="256" t="s">
        <v>112</v>
      </c>
      <c r="OES56" s="256" t="s">
        <v>112</v>
      </c>
      <c r="OET56" s="256" t="s">
        <v>112</v>
      </c>
      <c r="OEU56" s="256" t="s">
        <v>112</v>
      </c>
      <c r="OEV56" s="256" t="s">
        <v>112</v>
      </c>
      <c r="OEW56" s="256" t="s">
        <v>112</v>
      </c>
      <c r="OEX56" s="256" t="s">
        <v>112</v>
      </c>
      <c r="OEY56" s="256" t="s">
        <v>112</v>
      </c>
      <c r="OEZ56" s="256" t="s">
        <v>112</v>
      </c>
      <c r="OFA56" s="256" t="s">
        <v>112</v>
      </c>
      <c r="OFB56" s="256" t="s">
        <v>112</v>
      </c>
      <c r="OFC56" s="256" t="s">
        <v>112</v>
      </c>
      <c r="OFD56" s="256" t="s">
        <v>112</v>
      </c>
      <c r="OFE56" s="256" t="s">
        <v>112</v>
      </c>
      <c r="OFF56" s="256" t="s">
        <v>112</v>
      </c>
      <c r="OFG56" s="256" t="s">
        <v>112</v>
      </c>
      <c r="OFH56" s="256" t="s">
        <v>112</v>
      </c>
      <c r="OFI56" s="256" t="s">
        <v>112</v>
      </c>
      <c r="OFJ56" s="256" t="s">
        <v>112</v>
      </c>
      <c r="OFK56" s="256" t="s">
        <v>112</v>
      </c>
      <c r="OFL56" s="256" t="s">
        <v>112</v>
      </c>
      <c r="OFM56" s="256" t="s">
        <v>112</v>
      </c>
      <c r="OFN56" s="256" t="s">
        <v>112</v>
      </c>
      <c r="OFO56" s="256" t="s">
        <v>112</v>
      </c>
      <c r="OFP56" s="256" t="s">
        <v>112</v>
      </c>
      <c r="OFQ56" s="256" t="s">
        <v>112</v>
      </c>
      <c r="OFR56" s="256" t="s">
        <v>112</v>
      </c>
      <c r="OFS56" s="256" t="s">
        <v>112</v>
      </c>
      <c r="OFT56" s="256" t="s">
        <v>112</v>
      </c>
      <c r="OFU56" s="256" t="s">
        <v>112</v>
      </c>
      <c r="OFV56" s="256" t="s">
        <v>112</v>
      </c>
      <c r="OFW56" s="256" t="s">
        <v>112</v>
      </c>
      <c r="OFX56" s="256" t="s">
        <v>112</v>
      </c>
      <c r="OFY56" s="256" t="s">
        <v>112</v>
      </c>
      <c r="OFZ56" s="256" t="s">
        <v>112</v>
      </c>
      <c r="OGA56" s="256" t="s">
        <v>112</v>
      </c>
      <c r="OGB56" s="256" t="s">
        <v>112</v>
      </c>
      <c r="OGC56" s="256" t="s">
        <v>112</v>
      </c>
      <c r="OGD56" s="256" t="s">
        <v>112</v>
      </c>
      <c r="OGE56" s="256" t="s">
        <v>112</v>
      </c>
      <c r="OGF56" s="256" t="s">
        <v>112</v>
      </c>
      <c r="OGG56" s="256" t="s">
        <v>112</v>
      </c>
      <c r="OGH56" s="256" t="s">
        <v>112</v>
      </c>
      <c r="OGI56" s="256" t="s">
        <v>112</v>
      </c>
      <c r="OGJ56" s="256" t="s">
        <v>112</v>
      </c>
      <c r="OGK56" s="256" t="s">
        <v>112</v>
      </c>
      <c r="OGL56" s="256" t="s">
        <v>112</v>
      </c>
      <c r="OGM56" s="256" t="s">
        <v>112</v>
      </c>
      <c r="OGN56" s="256" t="s">
        <v>112</v>
      </c>
      <c r="OGO56" s="256" t="s">
        <v>112</v>
      </c>
      <c r="OGP56" s="256" t="s">
        <v>112</v>
      </c>
      <c r="OGQ56" s="256" t="s">
        <v>112</v>
      </c>
      <c r="OGR56" s="256" t="s">
        <v>112</v>
      </c>
      <c r="OGS56" s="256" t="s">
        <v>112</v>
      </c>
      <c r="OGT56" s="256" t="s">
        <v>112</v>
      </c>
      <c r="OGU56" s="256" t="s">
        <v>112</v>
      </c>
      <c r="OGV56" s="256" t="s">
        <v>112</v>
      </c>
      <c r="OGW56" s="256" t="s">
        <v>112</v>
      </c>
      <c r="OGX56" s="256" t="s">
        <v>112</v>
      </c>
      <c r="OGY56" s="256" t="s">
        <v>112</v>
      </c>
      <c r="OGZ56" s="256" t="s">
        <v>112</v>
      </c>
      <c r="OHA56" s="256" t="s">
        <v>112</v>
      </c>
      <c r="OHB56" s="256" t="s">
        <v>112</v>
      </c>
      <c r="OHC56" s="256" t="s">
        <v>112</v>
      </c>
      <c r="OHD56" s="256" t="s">
        <v>112</v>
      </c>
      <c r="OHE56" s="256" t="s">
        <v>112</v>
      </c>
      <c r="OHF56" s="256" t="s">
        <v>112</v>
      </c>
      <c r="OHG56" s="256" t="s">
        <v>112</v>
      </c>
      <c r="OHH56" s="256" t="s">
        <v>112</v>
      </c>
      <c r="OHI56" s="256" t="s">
        <v>112</v>
      </c>
      <c r="OHJ56" s="256" t="s">
        <v>112</v>
      </c>
      <c r="OHK56" s="256" t="s">
        <v>112</v>
      </c>
      <c r="OHL56" s="256" t="s">
        <v>112</v>
      </c>
      <c r="OHM56" s="256" t="s">
        <v>112</v>
      </c>
      <c r="OHN56" s="256" t="s">
        <v>112</v>
      </c>
      <c r="OHO56" s="256" t="s">
        <v>112</v>
      </c>
      <c r="OHP56" s="256" t="s">
        <v>112</v>
      </c>
      <c r="OHQ56" s="256" t="s">
        <v>112</v>
      </c>
      <c r="OHR56" s="256" t="s">
        <v>112</v>
      </c>
      <c r="OHS56" s="256" t="s">
        <v>112</v>
      </c>
      <c r="OHT56" s="256" t="s">
        <v>112</v>
      </c>
      <c r="OHU56" s="256" t="s">
        <v>112</v>
      </c>
      <c r="OHV56" s="256" t="s">
        <v>112</v>
      </c>
      <c r="OHW56" s="256" t="s">
        <v>112</v>
      </c>
      <c r="OHX56" s="256" t="s">
        <v>112</v>
      </c>
      <c r="OHY56" s="256" t="s">
        <v>112</v>
      </c>
      <c r="OHZ56" s="256" t="s">
        <v>112</v>
      </c>
      <c r="OIA56" s="256" t="s">
        <v>112</v>
      </c>
      <c r="OIB56" s="256" t="s">
        <v>112</v>
      </c>
      <c r="OIC56" s="256" t="s">
        <v>112</v>
      </c>
      <c r="OID56" s="256" t="s">
        <v>112</v>
      </c>
      <c r="OIE56" s="256" t="s">
        <v>112</v>
      </c>
      <c r="OIF56" s="256" t="s">
        <v>112</v>
      </c>
      <c r="OIG56" s="256" t="s">
        <v>112</v>
      </c>
      <c r="OIH56" s="256" t="s">
        <v>112</v>
      </c>
      <c r="OII56" s="256" t="s">
        <v>112</v>
      </c>
      <c r="OIJ56" s="256" t="s">
        <v>112</v>
      </c>
      <c r="OIK56" s="256" t="s">
        <v>112</v>
      </c>
      <c r="OIL56" s="256" t="s">
        <v>112</v>
      </c>
      <c r="OIM56" s="256" t="s">
        <v>112</v>
      </c>
      <c r="OIN56" s="256" t="s">
        <v>112</v>
      </c>
      <c r="OIO56" s="256" t="s">
        <v>112</v>
      </c>
      <c r="OIP56" s="256" t="s">
        <v>112</v>
      </c>
      <c r="OIQ56" s="256" t="s">
        <v>112</v>
      </c>
      <c r="OIR56" s="256" t="s">
        <v>112</v>
      </c>
      <c r="OIS56" s="256" t="s">
        <v>112</v>
      </c>
      <c r="OIT56" s="256" t="s">
        <v>112</v>
      </c>
      <c r="OIU56" s="256" t="s">
        <v>112</v>
      </c>
      <c r="OIV56" s="256" t="s">
        <v>112</v>
      </c>
      <c r="OIW56" s="256" t="s">
        <v>112</v>
      </c>
      <c r="OIX56" s="256" t="s">
        <v>112</v>
      </c>
      <c r="OIY56" s="256" t="s">
        <v>112</v>
      </c>
      <c r="OIZ56" s="256" t="s">
        <v>112</v>
      </c>
      <c r="OJA56" s="256" t="s">
        <v>112</v>
      </c>
      <c r="OJB56" s="256" t="s">
        <v>112</v>
      </c>
      <c r="OJC56" s="256" t="s">
        <v>112</v>
      </c>
      <c r="OJD56" s="256" t="s">
        <v>112</v>
      </c>
      <c r="OJE56" s="256" t="s">
        <v>112</v>
      </c>
      <c r="OJF56" s="256" t="s">
        <v>112</v>
      </c>
      <c r="OJG56" s="256" t="s">
        <v>112</v>
      </c>
      <c r="OJH56" s="256" t="s">
        <v>112</v>
      </c>
      <c r="OJI56" s="256" t="s">
        <v>112</v>
      </c>
      <c r="OJJ56" s="256" t="s">
        <v>112</v>
      </c>
      <c r="OJK56" s="256" t="s">
        <v>112</v>
      </c>
      <c r="OJL56" s="256" t="s">
        <v>112</v>
      </c>
      <c r="OJM56" s="256" t="s">
        <v>112</v>
      </c>
      <c r="OJN56" s="256" t="s">
        <v>112</v>
      </c>
      <c r="OJO56" s="256" t="s">
        <v>112</v>
      </c>
      <c r="OJP56" s="256" t="s">
        <v>112</v>
      </c>
      <c r="OJQ56" s="256" t="s">
        <v>112</v>
      </c>
      <c r="OJR56" s="256" t="s">
        <v>112</v>
      </c>
      <c r="OJS56" s="256" t="s">
        <v>112</v>
      </c>
      <c r="OJT56" s="256" t="s">
        <v>112</v>
      </c>
      <c r="OJU56" s="256" t="s">
        <v>112</v>
      </c>
      <c r="OJV56" s="256" t="s">
        <v>112</v>
      </c>
      <c r="OJW56" s="256" t="s">
        <v>112</v>
      </c>
      <c r="OJX56" s="256" t="s">
        <v>112</v>
      </c>
      <c r="OJY56" s="256" t="s">
        <v>112</v>
      </c>
      <c r="OJZ56" s="256" t="s">
        <v>112</v>
      </c>
      <c r="OKA56" s="256" t="s">
        <v>112</v>
      </c>
      <c r="OKB56" s="256" t="s">
        <v>112</v>
      </c>
      <c r="OKC56" s="256" t="s">
        <v>112</v>
      </c>
      <c r="OKD56" s="256" t="s">
        <v>112</v>
      </c>
      <c r="OKE56" s="256" t="s">
        <v>112</v>
      </c>
      <c r="OKF56" s="256" t="s">
        <v>112</v>
      </c>
      <c r="OKG56" s="256" t="s">
        <v>112</v>
      </c>
      <c r="OKH56" s="256" t="s">
        <v>112</v>
      </c>
      <c r="OKI56" s="256" t="s">
        <v>112</v>
      </c>
      <c r="OKJ56" s="256" t="s">
        <v>112</v>
      </c>
      <c r="OKK56" s="256" t="s">
        <v>112</v>
      </c>
      <c r="OKL56" s="256" t="s">
        <v>112</v>
      </c>
      <c r="OKM56" s="256" t="s">
        <v>112</v>
      </c>
      <c r="OKN56" s="256" t="s">
        <v>112</v>
      </c>
      <c r="OKO56" s="256" t="s">
        <v>112</v>
      </c>
      <c r="OKP56" s="256" t="s">
        <v>112</v>
      </c>
      <c r="OKQ56" s="256" t="s">
        <v>112</v>
      </c>
      <c r="OKR56" s="256" t="s">
        <v>112</v>
      </c>
      <c r="OKS56" s="256" t="s">
        <v>112</v>
      </c>
      <c r="OKT56" s="256" t="s">
        <v>112</v>
      </c>
      <c r="OKU56" s="256" t="s">
        <v>112</v>
      </c>
      <c r="OKV56" s="256" t="s">
        <v>112</v>
      </c>
      <c r="OKW56" s="256" t="s">
        <v>112</v>
      </c>
      <c r="OKX56" s="256" t="s">
        <v>112</v>
      </c>
      <c r="OKY56" s="256" t="s">
        <v>112</v>
      </c>
      <c r="OKZ56" s="256" t="s">
        <v>112</v>
      </c>
      <c r="OLA56" s="256" t="s">
        <v>112</v>
      </c>
      <c r="OLB56" s="256" t="s">
        <v>112</v>
      </c>
      <c r="OLC56" s="256" t="s">
        <v>112</v>
      </c>
      <c r="OLD56" s="256" t="s">
        <v>112</v>
      </c>
      <c r="OLE56" s="256" t="s">
        <v>112</v>
      </c>
      <c r="OLF56" s="256" t="s">
        <v>112</v>
      </c>
      <c r="OLG56" s="256" t="s">
        <v>112</v>
      </c>
      <c r="OLH56" s="256" t="s">
        <v>112</v>
      </c>
      <c r="OLI56" s="256" t="s">
        <v>112</v>
      </c>
      <c r="OLJ56" s="256" t="s">
        <v>112</v>
      </c>
      <c r="OLK56" s="256" t="s">
        <v>112</v>
      </c>
      <c r="OLL56" s="256" t="s">
        <v>112</v>
      </c>
      <c r="OLM56" s="256" t="s">
        <v>112</v>
      </c>
      <c r="OLN56" s="256" t="s">
        <v>112</v>
      </c>
      <c r="OLO56" s="256" t="s">
        <v>112</v>
      </c>
      <c r="OLP56" s="256" t="s">
        <v>112</v>
      </c>
      <c r="OLQ56" s="256" t="s">
        <v>112</v>
      </c>
      <c r="OLR56" s="256" t="s">
        <v>112</v>
      </c>
      <c r="OLS56" s="256" t="s">
        <v>112</v>
      </c>
      <c r="OLT56" s="256" t="s">
        <v>112</v>
      </c>
      <c r="OLU56" s="256" t="s">
        <v>112</v>
      </c>
      <c r="OLV56" s="256" t="s">
        <v>112</v>
      </c>
      <c r="OLW56" s="256" t="s">
        <v>112</v>
      </c>
      <c r="OLX56" s="256" t="s">
        <v>112</v>
      </c>
      <c r="OLY56" s="256" t="s">
        <v>112</v>
      </c>
      <c r="OLZ56" s="256" t="s">
        <v>112</v>
      </c>
      <c r="OMA56" s="256" t="s">
        <v>112</v>
      </c>
      <c r="OMB56" s="256" t="s">
        <v>112</v>
      </c>
      <c r="OMC56" s="256" t="s">
        <v>112</v>
      </c>
      <c r="OMD56" s="256" t="s">
        <v>112</v>
      </c>
      <c r="OME56" s="256" t="s">
        <v>112</v>
      </c>
      <c r="OMF56" s="256" t="s">
        <v>112</v>
      </c>
      <c r="OMG56" s="256" t="s">
        <v>112</v>
      </c>
      <c r="OMH56" s="256" t="s">
        <v>112</v>
      </c>
      <c r="OMI56" s="256" t="s">
        <v>112</v>
      </c>
      <c r="OMJ56" s="256" t="s">
        <v>112</v>
      </c>
      <c r="OMK56" s="256" t="s">
        <v>112</v>
      </c>
      <c r="OML56" s="256" t="s">
        <v>112</v>
      </c>
      <c r="OMM56" s="256" t="s">
        <v>112</v>
      </c>
      <c r="OMN56" s="256" t="s">
        <v>112</v>
      </c>
      <c r="OMO56" s="256" t="s">
        <v>112</v>
      </c>
      <c r="OMP56" s="256" t="s">
        <v>112</v>
      </c>
      <c r="OMQ56" s="256" t="s">
        <v>112</v>
      </c>
      <c r="OMR56" s="256" t="s">
        <v>112</v>
      </c>
      <c r="OMS56" s="256" t="s">
        <v>112</v>
      </c>
      <c r="OMT56" s="256" t="s">
        <v>112</v>
      </c>
      <c r="OMU56" s="256" t="s">
        <v>112</v>
      </c>
      <c r="OMV56" s="256" t="s">
        <v>112</v>
      </c>
      <c r="OMW56" s="256" t="s">
        <v>112</v>
      </c>
      <c r="OMX56" s="256" t="s">
        <v>112</v>
      </c>
      <c r="OMY56" s="256" t="s">
        <v>112</v>
      </c>
      <c r="OMZ56" s="256" t="s">
        <v>112</v>
      </c>
      <c r="ONA56" s="256" t="s">
        <v>112</v>
      </c>
      <c r="ONB56" s="256" t="s">
        <v>112</v>
      </c>
      <c r="ONC56" s="256" t="s">
        <v>112</v>
      </c>
      <c r="OND56" s="256" t="s">
        <v>112</v>
      </c>
      <c r="ONE56" s="256" t="s">
        <v>112</v>
      </c>
      <c r="ONF56" s="256" t="s">
        <v>112</v>
      </c>
      <c r="ONG56" s="256" t="s">
        <v>112</v>
      </c>
      <c r="ONH56" s="256" t="s">
        <v>112</v>
      </c>
      <c r="ONI56" s="256" t="s">
        <v>112</v>
      </c>
      <c r="ONJ56" s="256" t="s">
        <v>112</v>
      </c>
      <c r="ONK56" s="256" t="s">
        <v>112</v>
      </c>
      <c r="ONL56" s="256" t="s">
        <v>112</v>
      </c>
      <c r="ONM56" s="256" t="s">
        <v>112</v>
      </c>
      <c r="ONN56" s="256" t="s">
        <v>112</v>
      </c>
      <c r="ONO56" s="256" t="s">
        <v>112</v>
      </c>
      <c r="ONP56" s="256" t="s">
        <v>112</v>
      </c>
      <c r="ONQ56" s="256" t="s">
        <v>112</v>
      </c>
      <c r="ONR56" s="256" t="s">
        <v>112</v>
      </c>
      <c r="ONS56" s="256" t="s">
        <v>112</v>
      </c>
      <c r="ONT56" s="256" t="s">
        <v>112</v>
      </c>
      <c r="ONU56" s="256" t="s">
        <v>112</v>
      </c>
      <c r="ONV56" s="256" t="s">
        <v>112</v>
      </c>
      <c r="ONW56" s="256" t="s">
        <v>112</v>
      </c>
      <c r="ONX56" s="256" t="s">
        <v>112</v>
      </c>
      <c r="ONY56" s="256" t="s">
        <v>112</v>
      </c>
      <c r="ONZ56" s="256" t="s">
        <v>112</v>
      </c>
      <c r="OOA56" s="256" t="s">
        <v>112</v>
      </c>
      <c r="OOB56" s="256" t="s">
        <v>112</v>
      </c>
      <c r="OOC56" s="256" t="s">
        <v>112</v>
      </c>
      <c r="OOD56" s="256" t="s">
        <v>112</v>
      </c>
      <c r="OOE56" s="256" t="s">
        <v>112</v>
      </c>
      <c r="OOF56" s="256" t="s">
        <v>112</v>
      </c>
      <c r="OOG56" s="256" t="s">
        <v>112</v>
      </c>
      <c r="OOH56" s="256" t="s">
        <v>112</v>
      </c>
      <c r="OOI56" s="256" t="s">
        <v>112</v>
      </c>
      <c r="OOJ56" s="256" t="s">
        <v>112</v>
      </c>
      <c r="OOK56" s="256" t="s">
        <v>112</v>
      </c>
      <c r="OOL56" s="256" t="s">
        <v>112</v>
      </c>
      <c r="OOM56" s="256" t="s">
        <v>112</v>
      </c>
      <c r="OON56" s="256" t="s">
        <v>112</v>
      </c>
      <c r="OOO56" s="256" t="s">
        <v>112</v>
      </c>
      <c r="OOP56" s="256" t="s">
        <v>112</v>
      </c>
      <c r="OOQ56" s="256" t="s">
        <v>112</v>
      </c>
      <c r="OOR56" s="256" t="s">
        <v>112</v>
      </c>
      <c r="OOS56" s="256" t="s">
        <v>112</v>
      </c>
      <c r="OOT56" s="256" t="s">
        <v>112</v>
      </c>
      <c r="OOU56" s="256" t="s">
        <v>112</v>
      </c>
      <c r="OOV56" s="256" t="s">
        <v>112</v>
      </c>
      <c r="OOW56" s="256" t="s">
        <v>112</v>
      </c>
      <c r="OOX56" s="256" t="s">
        <v>112</v>
      </c>
      <c r="OOY56" s="256" t="s">
        <v>112</v>
      </c>
      <c r="OOZ56" s="256" t="s">
        <v>112</v>
      </c>
      <c r="OPA56" s="256" t="s">
        <v>112</v>
      </c>
      <c r="OPB56" s="256" t="s">
        <v>112</v>
      </c>
      <c r="OPC56" s="256" t="s">
        <v>112</v>
      </c>
      <c r="OPD56" s="256" t="s">
        <v>112</v>
      </c>
      <c r="OPE56" s="256" t="s">
        <v>112</v>
      </c>
      <c r="OPF56" s="256" t="s">
        <v>112</v>
      </c>
      <c r="OPG56" s="256" t="s">
        <v>112</v>
      </c>
      <c r="OPH56" s="256" t="s">
        <v>112</v>
      </c>
      <c r="OPI56" s="256" t="s">
        <v>112</v>
      </c>
      <c r="OPJ56" s="256" t="s">
        <v>112</v>
      </c>
      <c r="OPK56" s="256" t="s">
        <v>112</v>
      </c>
      <c r="OPL56" s="256" t="s">
        <v>112</v>
      </c>
      <c r="OPM56" s="256" t="s">
        <v>112</v>
      </c>
      <c r="OPN56" s="256" t="s">
        <v>112</v>
      </c>
      <c r="OPO56" s="256" t="s">
        <v>112</v>
      </c>
      <c r="OPP56" s="256" t="s">
        <v>112</v>
      </c>
      <c r="OPQ56" s="256" t="s">
        <v>112</v>
      </c>
      <c r="OPR56" s="256" t="s">
        <v>112</v>
      </c>
      <c r="OPS56" s="256" t="s">
        <v>112</v>
      </c>
      <c r="OPT56" s="256" t="s">
        <v>112</v>
      </c>
      <c r="OPU56" s="256" t="s">
        <v>112</v>
      </c>
      <c r="OPV56" s="256" t="s">
        <v>112</v>
      </c>
      <c r="OPW56" s="256" t="s">
        <v>112</v>
      </c>
      <c r="OPX56" s="256" t="s">
        <v>112</v>
      </c>
      <c r="OPY56" s="256" t="s">
        <v>112</v>
      </c>
      <c r="OPZ56" s="256" t="s">
        <v>112</v>
      </c>
      <c r="OQA56" s="256" t="s">
        <v>112</v>
      </c>
      <c r="OQB56" s="256" t="s">
        <v>112</v>
      </c>
      <c r="OQC56" s="256" t="s">
        <v>112</v>
      </c>
      <c r="OQD56" s="256" t="s">
        <v>112</v>
      </c>
      <c r="OQE56" s="256" t="s">
        <v>112</v>
      </c>
      <c r="OQF56" s="256" t="s">
        <v>112</v>
      </c>
      <c r="OQG56" s="256" t="s">
        <v>112</v>
      </c>
      <c r="OQH56" s="256" t="s">
        <v>112</v>
      </c>
      <c r="OQI56" s="256" t="s">
        <v>112</v>
      </c>
      <c r="OQJ56" s="256" t="s">
        <v>112</v>
      </c>
      <c r="OQK56" s="256" t="s">
        <v>112</v>
      </c>
      <c r="OQL56" s="256" t="s">
        <v>112</v>
      </c>
      <c r="OQM56" s="256" t="s">
        <v>112</v>
      </c>
      <c r="OQN56" s="256" t="s">
        <v>112</v>
      </c>
      <c r="OQO56" s="256" t="s">
        <v>112</v>
      </c>
      <c r="OQP56" s="256" t="s">
        <v>112</v>
      </c>
      <c r="OQQ56" s="256" t="s">
        <v>112</v>
      </c>
      <c r="OQR56" s="256" t="s">
        <v>112</v>
      </c>
      <c r="OQS56" s="256" t="s">
        <v>112</v>
      </c>
      <c r="OQT56" s="256" t="s">
        <v>112</v>
      </c>
      <c r="OQU56" s="256" t="s">
        <v>112</v>
      </c>
      <c r="OQV56" s="256" t="s">
        <v>112</v>
      </c>
      <c r="OQW56" s="256" t="s">
        <v>112</v>
      </c>
      <c r="OQX56" s="256" t="s">
        <v>112</v>
      </c>
      <c r="OQY56" s="256" t="s">
        <v>112</v>
      </c>
      <c r="OQZ56" s="256" t="s">
        <v>112</v>
      </c>
      <c r="ORA56" s="256" t="s">
        <v>112</v>
      </c>
      <c r="ORB56" s="256" t="s">
        <v>112</v>
      </c>
      <c r="ORC56" s="256" t="s">
        <v>112</v>
      </c>
      <c r="ORD56" s="256" t="s">
        <v>112</v>
      </c>
      <c r="ORE56" s="256" t="s">
        <v>112</v>
      </c>
      <c r="ORF56" s="256" t="s">
        <v>112</v>
      </c>
      <c r="ORG56" s="256" t="s">
        <v>112</v>
      </c>
      <c r="ORH56" s="256" t="s">
        <v>112</v>
      </c>
      <c r="ORI56" s="256" t="s">
        <v>112</v>
      </c>
      <c r="ORJ56" s="256" t="s">
        <v>112</v>
      </c>
      <c r="ORK56" s="256" t="s">
        <v>112</v>
      </c>
      <c r="ORL56" s="256" t="s">
        <v>112</v>
      </c>
      <c r="ORM56" s="256" t="s">
        <v>112</v>
      </c>
      <c r="ORN56" s="256" t="s">
        <v>112</v>
      </c>
      <c r="ORO56" s="256" t="s">
        <v>112</v>
      </c>
      <c r="ORP56" s="256" t="s">
        <v>112</v>
      </c>
      <c r="ORQ56" s="256" t="s">
        <v>112</v>
      </c>
      <c r="ORR56" s="256" t="s">
        <v>112</v>
      </c>
      <c r="ORS56" s="256" t="s">
        <v>112</v>
      </c>
      <c r="ORT56" s="256" t="s">
        <v>112</v>
      </c>
      <c r="ORU56" s="256" t="s">
        <v>112</v>
      </c>
      <c r="ORV56" s="256" t="s">
        <v>112</v>
      </c>
      <c r="ORW56" s="256" t="s">
        <v>112</v>
      </c>
      <c r="ORX56" s="256" t="s">
        <v>112</v>
      </c>
      <c r="ORY56" s="256" t="s">
        <v>112</v>
      </c>
      <c r="ORZ56" s="256" t="s">
        <v>112</v>
      </c>
      <c r="OSA56" s="256" t="s">
        <v>112</v>
      </c>
      <c r="OSB56" s="256" t="s">
        <v>112</v>
      </c>
      <c r="OSC56" s="256" t="s">
        <v>112</v>
      </c>
      <c r="OSD56" s="256" t="s">
        <v>112</v>
      </c>
      <c r="OSE56" s="256" t="s">
        <v>112</v>
      </c>
      <c r="OSF56" s="256" t="s">
        <v>112</v>
      </c>
      <c r="OSG56" s="256" t="s">
        <v>112</v>
      </c>
      <c r="OSH56" s="256" t="s">
        <v>112</v>
      </c>
      <c r="OSI56" s="256" t="s">
        <v>112</v>
      </c>
      <c r="OSJ56" s="256" t="s">
        <v>112</v>
      </c>
      <c r="OSK56" s="256" t="s">
        <v>112</v>
      </c>
      <c r="OSL56" s="256" t="s">
        <v>112</v>
      </c>
      <c r="OSM56" s="256" t="s">
        <v>112</v>
      </c>
      <c r="OSN56" s="256" t="s">
        <v>112</v>
      </c>
      <c r="OSO56" s="256" t="s">
        <v>112</v>
      </c>
      <c r="OSP56" s="256" t="s">
        <v>112</v>
      </c>
      <c r="OSQ56" s="256" t="s">
        <v>112</v>
      </c>
      <c r="OSR56" s="256" t="s">
        <v>112</v>
      </c>
      <c r="OSS56" s="256" t="s">
        <v>112</v>
      </c>
      <c r="OST56" s="256" t="s">
        <v>112</v>
      </c>
      <c r="OSU56" s="256" t="s">
        <v>112</v>
      </c>
      <c r="OSV56" s="256" t="s">
        <v>112</v>
      </c>
      <c r="OSW56" s="256" t="s">
        <v>112</v>
      </c>
      <c r="OSX56" s="256" t="s">
        <v>112</v>
      </c>
      <c r="OSY56" s="256" t="s">
        <v>112</v>
      </c>
      <c r="OSZ56" s="256" t="s">
        <v>112</v>
      </c>
      <c r="OTA56" s="256" t="s">
        <v>112</v>
      </c>
      <c r="OTB56" s="256" t="s">
        <v>112</v>
      </c>
      <c r="OTC56" s="256" t="s">
        <v>112</v>
      </c>
      <c r="OTD56" s="256" t="s">
        <v>112</v>
      </c>
      <c r="OTE56" s="256" t="s">
        <v>112</v>
      </c>
      <c r="OTF56" s="256" t="s">
        <v>112</v>
      </c>
      <c r="OTG56" s="256" t="s">
        <v>112</v>
      </c>
      <c r="OTH56" s="256" t="s">
        <v>112</v>
      </c>
      <c r="OTI56" s="256" t="s">
        <v>112</v>
      </c>
      <c r="OTJ56" s="256" t="s">
        <v>112</v>
      </c>
      <c r="OTK56" s="256" t="s">
        <v>112</v>
      </c>
      <c r="OTL56" s="256" t="s">
        <v>112</v>
      </c>
      <c r="OTM56" s="256" t="s">
        <v>112</v>
      </c>
      <c r="OTN56" s="256" t="s">
        <v>112</v>
      </c>
      <c r="OTO56" s="256" t="s">
        <v>112</v>
      </c>
      <c r="OTP56" s="256" t="s">
        <v>112</v>
      </c>
      <c r="OTQ56" s="256" t="s">
        <v>112</v>
      </c>
      <c r="OTR56" s="256" t="s">
        <v>112</v>
      </c>
      <c r="OTS56" s="256" t="s">
        <v>112</v>
      </c>
      <c r="OTT56" s="256" t="s">
        <v>112</v>
      </c>
      <c r="OTU56" s="256" t="s">
        <v>112</v>
      </c>
      <c r="OTV56" s="256" t="s">
        <v>112</v>
      </c>
      <c r="OTW56" s="256" t="s">
        <v>112</v>
      </c>
      <c r="OTX56" s="256" t="s">
        <v>112</v>
      </c>
      <c r="OTY56" s="256" t="s">
        <v>112</v>
      </c>
      <c r="OTZ56" s="256" t="s">
        <v>112</v>
      </c>
      <c r="OUA56" s="256" t="s">
        <v>112</v>
      </c>
      <c r="OUB56" s="256" t="s">
        <v>112</v>
      </c>
      <c r="OUC56" s="256" t="s">
        <v>112</v>
      </c>
      <c r="OUD56" s="256" t="s">
        <v>112</v>
      </c>
      <c r="OUE56" s="256" t="s">
        <v>112</v>
      </c>
      <c r="OUF56" s="256" t="s">
        <v>112</v>
      </c>
      <c r="OUG56" s="256" t="s">
        <v>112</v>
      </c>
      <c r="OUH56" s="256" t="s">
        <v>112</v>
      </c>
      <c r="OUI56" s="256" t="s">
        <v>112</v>
      </c>
      <c r="OUJ56" s="256" t="s">
        <v>112</v>
      </c>
      <c r="OUK56" s="256" t="s">
        <v>112</v>
      </c>
      <c r="OUL56" s="256" t="s">
        <v>112</v>
      </c>
      <c r="OUM56" s="256" t="s">
        <v>112</v>
      </c>
      <c r="OUN56" s="256" t="s">
        <v>112</v>
      </c>
      <c r="OUO56" s="256" t="s">
        <v>112</v>
      </c>
      <c r="OUP56" s="256" t="s">
        <v>112</v>
      </c>
      <c r="OUQ56" s="256" t="s">
        <v>112</v>
      </c>
      <c r="OUR56" s="256" t="s">
        <v>112</v>
      </c>
      <c r="OUS56" s="256" t="s">
        <v>112</v>
      </c>
      <c r="OUT56" s="256" t="s">
        <v>112</v>
      </c>
      <c r="OUU56" s="256" t="s">
        <v>112</v>
      </c>
      <c r="OUV56" s="256" t="s">
        <v>112</v>
      </c>
      <c r="OUW56" s="256" t="s">
        <v>112</v>
      </c>
      <c r="OUX56" s="256" t="s">
        <v>112</v>
      </c>
      <c r="OUY56" s="256" t="s">
        <v>112</v>
      </c>
      <c r="OUZ56" s="256" t="s">
        <v>112</v>
      </c>
      <c r="OVA56" s="256" t="s">
        <v>112</v>
      </c>
      <c r="OVB56" s="256" t="s">
        <v>112</v>
      </c>
      <c r="OVC56" s="256" t="s">
        <v>112</v>
      </c>
      <c r="OVD56" s="256" t="s">
        <v>112</v>
      </c>
      <c r="OVE56" s="256" t="s">
        <v>112</v>
      </c>
      <c r="OVF56" s="256" t="s">
        <v>112</v>
      </c>
      <c r="OVG56" s="256" t="s">
        <v>112</v>
      </c>
      <c r="OVH56" s="256" t="s">
        <v>112</v>
      </c>
      <c r="OVI56" s="256" t="s">
        <v>112</v>
      </c>
      <c r="OVJ56" s="256" t="s">
        <v>112</v>
      </c>
      <c r="OVK56" s="256" t="s">
        <v>112</v>
      </c>
      <c r="OVL56" s="256" t="s">
        <v>112</v>
      </c>
      <c r="OVM56" s="256" t="s">
        <v>112</v>
      </c>
      <c r="OVN56" s="256" t="s">
        <v>112</v>
      </c>
      <c r="OVO56" s="256" t="s">
        <v>112</v>
      </c>
      <c r="OVP56" s="256" t="s">
        <v>112</v>
      </c>
      <c r="OVQ56" s="256" t="s">
        <v>112</v>
      </c>
      <c r="OVR56" s="256" t="s">
        <v>112</v>
      </c>
      <c r="OVS56" s="256" t="s">
        <v>112</v>
      </c>
      <c r="OVT56" s="256" t="s">
        <v>112</v>
      </c>
      <c r="OVU56" s="256" t="s">
        <v>112</v>
      </c>
      <c r="OVV56" s="256" t="s">
        <v>112</v>
      </c>
      <c r="OVW56" s="256" t="s">
        <v>112</v>
      </c>
      <c r="OVX56" s="256" t="s">
        <v>112</v>
      </c>
      <c r="OVY56" s="256" t="s">
        <v>112</v>
      </c>
      <c r="OVZ56" s="256" t="s">
        <v>112</v>
      </c>
      <c r="OWA56" s="256" t="s">
        <v>112</v>
      </c>
      <c r="OWB56" s="256" t="s">
        <v>112</v>
      </c>
      <c r="OWC56" s="256" t="s">
        <v>112</v>
      </c>
      <c r="OWD56" s="256" t="s">
        <v>112</v>
      </c>
      <c r="OWE56" s="256" t="s">
        <v>112</v>
      </c>
      <c r="OWF56" s="256" t="s">
        <v>112</v>
      </c>
      <c r="OWG56" s="256" t="s">
        <v>112</v>
      </c>
      <c r="OWH56" s="256" t="s">
        <v>112</v>
      </c>
      <c r="OWI56" s="256" t="s">
        <v>112</v>
      </c>
      <c r="OWJ56" s="256" t="s">
        <v>112</v>
      </c>
      <c r="OWK56" s="256" t="s">
        <v>112</v>
      </c>
      <c r="OWL56" s="256" t="s">
        <v>112</v>
      </c>
      <c r="OWM56" s="256" t="s">
        <v>112</v>
      </c>
      <c r="OWN56" s="256" t="s">
        <v>112</v>
      </c>
      <c r="OWO56" s="256" t="s">
        <v>112</v>
      </c>
      <c r="OWP56" s="256" t="s">
        <v>112</v>
      </c>
      <c r="OWQ56" s="256" t="s">
        <v>112</v>
      </c>
      <c r="OWR56" s="256" t="s">
        <v>112</v>
      </c>
      <c r="OWS56" s="256" t="s">
        <v>112</v>
      </c>
      <c r="OWT56" s="256" t="s">
        <v>112</v>
      </c>
      <c r="OWU56" s="256" t="s">
        <v>112</v>
      </c>
      <c r="OWV56" s="256" t="s">
        <v>112</v>
      </c>
      <c r="OWW56" s="256" t="s">
        <v>112</v>
      </c>
      <c r="OWX56" s="256" t="s">
        <v>112</v>
      </c>
      <c r="OWY56" s="256" t="s">
        <v>112</v>
      </c>
      <c r="OWZ56" s="256" t="s">
        <v>112</v>
      </c>
      <c r="OXA56" s="256" t="s">
        <v>112</v>
      </c>
      <c r="OXB56" s="256" t="s">
        <v>112</v>
      </c>
      <c r="OXC56" s="256" t="s">
        <v>112</v>
      </c>
      <c r="OXD56" s="256" t="s">
        <v>112</v>
      </c>
      <c r="OXE56" s="256" t="s">
        <v>112</v>
      </c>
      <c r="OXF56" s="256" t="s">
        <v>112</v>
      </c>
      <c r="OXG56" s="256" t="s">
        <v>112</v>
      </c>
      <c r="OXH56" s="256" t="s">
        <v>112</v>
      </c>
      <c r="OXI56" s="256" t="s">
        <v>112</v>
      </c>
      <c r="OXJ56" s="256" t="s">
        <v>112</v>
      </c>
      <c r="OXK56" s="256" t="s">
        <v>112</v>
      </c>
      <c r="OXL56" s="256" t="s">
        <v>112</v>
      </c>
      <c r="OXM56" s="256" t="s">
        <v>112</v>
      </c>
      <c r="OXN56" s="256" t="s">
        <v>112</v>
      </c>
      <c r="OXO56" s="256" t="s">
        <v>112</v>
      </c>
      <c r="OXP56" s="256" t="s">
        <v>112</v>
      </c>
      <c r="OXQ56" s="256" t="s">
        <v>112</v>
      </c>
      <c r="OXR56" s="256" t="s">
        <v>112</v>
      </c>
      <c r="OXS56" s="256" t="s">
        <v>112</v>
      </c>
      <c r="OXT56" s="256" t="s">
        <v>112</v>
      </c>
      <c r="OXU56" s="256" t="s">
        <v>112</v>
      </c>
      <c r="OXV56" s="256" t="s">
        <v>112</v>
      </c>
      <c r="OXW56" s="256" t="s">
        <v>112</v>
      </c>
      <c r="OXX56" s="256" t="s">
        <v>112</v>
      </c>
      <c r="OXY56" s="256" t="s">
        <v>112</v>
      </c>
      <c r="OXZ56" s="256" t="s">
        <v>112</v>
      </c>
      <c r="OYA56" s="256" t="s">
        <v>112</v>
      </c>
      <c r="OYB56" s="256" t="s">
        <v>112</v>
      </c>
      <c r="OYC56" s="256" t="s">
        <v>112</v>
      </c>
      <c r="OYD56" s="256" t="s">
        <v>112</v>
      </c>
      <c r="OYE56" s="256" t="s">
        <v>112</v>
      </c>
      <c r="OYF56" s="256" t="s">
        <v>112</v>
      </c>
      <c r="OYG56" s="256" t="s">
        <v>112</v>
      </c>
      <c r="OYH56" s="256" t="s">
        <v>112</v>
      </c>
      <c r="OYI56" s="256" t="s">
        <v>112</v>
      </c>
      <c r="OYJ56" s="256" t="s">
        <v>112</v>
      </c>
      <c r="OYK56" s="256" t="s">
        <v>112</v>
      </c>
      <c r="OYL56" s="256" t="s">
        <v>112</v>
      </c>
      <c r="OYM56" s="256" t="s">
        <v>112</v>
      </c>
      <c r="OYN56" s="256" t="s">
        <v>112</v>
      </c>
      <c r="OYO56" s="256" t="s">
        <v>112</v>
      </c>
      <c r="OYP56" s="256" t="s">
        <v>112</v>
      </c>
      <c r="OYQ56" s="256" t="s">
        <v>112</v>
      </c>
      <c r="OYR56" s="256" t="s">
        <v>112</v>
      </c>
      <c r="OYS56" s="256" t="s">
        <v>112</v>
      </c>
      <c r="OYT56" s="256" t="s">
        <v>112</v>
      </c>
      <c r="OYU56" s="256" t="s">
        <v>112</v>
      </c>
      <c r="OYV56" s="256" t="s">
        <v>112</v>
      </c>
      <c r="OYW56" s="256" t="s">
        <v>112</v>
      </c>
      <c r="OYX56" s="256" t="s">
        <v>112</v>
      </c>
      <c r="OYY56" s="256" t="s">
        <v>112</v>
      </c>
      <c r="OYZ56" s="256" t="s">
        <v>112</v>
      </c>
      <c r="OZA56" s="256" t="s">
        <v>112</v>
      </c>
      <c r="OZB56" s="256" t="s">
        <v>112</v>
      </c>
      <c r="OZC56" s="256" t="s">
        <v>112</v>
      </c>
      <c r="OZD56" s="256" t="s">
        <v>112</v>
      </c>
      <c r="OZE56" s="256" t="s">
        <v>112</v>
      </c>
      <c r="OZF56" s="256" t="s">
        <v>112</v>
      </c>
      <c r="OZG56" s="256" t="s">
        <v>112</v>
      </c>
      <c r="OZH56" s="256" t="s">
        <v>112</v>
      </c>
      <c r="OZI56" s="256" t="s">
        <v>112</v>
      </c>
      <c r="OZJ56" s="256" t="s">
        <v>112</v>
      </c>
      <c r="OZK56" s="256" t="s">
        <v>112</v>
      </c>
      <c r="OZL56" s="256" t="s">
        <v>112</v>
      </c>
      <c r="OZM56" s="256" t="s">
        <v>112</v>
      </c>
      <c r="OZN56" s="256" t="s">
        <v>112</v>
      </c>
      <c r="OZO56" s="256" t="s">
        <v>112</v>
      </c>
      <c r="OZP56" s="256" t="s">
        <v>112</v>
      </c>
      <c r="OZQ56" s="256" t="s">
        <v>112</v>
      </c>
      <c r="OZR56" s="256" t="s">
        <v>112</v>
      </c>
      <c r="OZS56" s="256" t="s">
        <v>112</v>
      </c>
      <c r="OZT56" s="256" t="s">
        <v>112</v>
      </c>
      <c r="OZU56" s="256" t="s">
        <v>112</v>
      </c>
      <c r="OZV56" s="256" t="s">
        <v>112</v>
      </c>
      <c r="OZW56" s="256" t="s">
        <v>112</v>
      </c>
      <c r="OZX56" s="256" t="s">
        <v>112</v>
      </c>
      <c r="OZY56" s="256" t="s">
        <v>112</v>
      </c>
      <c r="OZZ56" s="256" t="s">
        <v>112</v>
      </c>
      <c r="PAA56" s="256" t="s">
        <v>112</v>
      </c>
      <c r="PAB56" s="256" t="s">
        <v>112</v>
      </c>
      <c r="PAC56" s="256" t="s">
        <v>112</v>
      </c>
      <c r="PAD56" s="256" t="s">
        <v>112</v>
      </c>
      <c r="PAE56" s="256" t="s">
        <v>112</v>
      </c>
      <c r="PAF56" s="256" t="s">
        <v>112</v>
      </c>
      <c r="PAG56" s="256" t="s">
        <v>112</v>
      </c>
      <c r="PAH56" s="256" t="s">
        <v>112</v>
      </c>
      <c r="PAI56" s="256" t="s">
        <v>112</v>
      </c>
      <c r="PAJ56" s="256" t="s">
        <v>112</v>
      </c>
      <c r="PAK56" s="256" t="s">
        <v>112</v>
      </c>
      <c r="PAL56" s="256" t="s">
        <v>112</v>
      </c>
      <c r="PAM56" s="256" t="s">
        <v>112</v>
      </c>
      <c r="PAN56" s="256" t="s">
        <v>112</v>
      </c>
      <c r="PAO56" s="256" t="s">
        <v>112</v>
      </c>
      <c r="PAP56" s="256" t="s">
        <v>112</v>
      </c>
      <c r="PAQ56" s="256" t="s">
        <v>112</v>
      </c>
      <c r="PAR56" s="256" t="s">
        <v>112</v>
      </c>
      <c r="PAS56" s="256" t="s">
        <v>112</v>
      </c>
      <c r="PAT56" s="256" t="s">
        <v>112</v>
      </c>
      <c r="PAU56" s="256" t="s">
        <v>112</v>
      </c>
      <c r="PAV56" s="256" t="s">
        <v>112</v>
      </c>
      <c r="PAW56" s="256" t="s">
        <v>112</v>
      </c>
      <c r="PAX56" s="256" t="s">
        <v>112</v>
      </c>
      <c r="PAY56" s="256" t="s">
        <v>112</v>
      </c>
      <c r="PAZ56" s="256" t="s">
        <v>112</v>
      </c>
      <c r="PBA56" s="256" t="s">
        <v>112</v>
      </c>
      <c r="PBB56" s="256" t="s">
        <v>112</v>
      </c>
      <c r="PBC56" s="256" t="s">
        <v>112</v>
      </c>
      <c r="PBD56" s="256" t="s">
        <v>112</v>
      </c>
      <c r="PBE56" s="256" t="s">
        <v>112</v>
      </c>
      <c r="PBF56" s="256" t="s">
        <v>112</v>
      </c>
      <c r="PBG56" s="256" t="s">
        <v>112</v>
      </c>
      <c r="PBH56" s="256" t="s">
        <v>112</v>
      </c>
      <c r="PBI56" s="256" t="s">
        <v>112</v>
      </c>
      <c r="PBJ56" s="256" t="s">
        <v>112</v>
      </c>
      <c r="PBK56" s="256" t="s">
        <v>112</v>
      </c>
      <c r="PBL56" s="256" t="s">
        <v>112</v>
      </c>
      <c r="PBM56" s="256" t="s">
        <v>112</v>
      </c>
      <c r="PBN56" s="256" t="s">
        <v>112</v>
      </c>
      <c r="PBO56" s="256" t="s">
        <v>112</v>
      </c>
      <c r="PBP56" s="256" t="s">
        <v>112</v>
      </c>
      <c r="PBQ56" s="256" t="s">
        <v>112</v>
      </c>
      <c r="PBR56" s="256" t="s">
        <v>112</v>
      </c>
      <c r="PBS56" s="256" t="s">
        <v>112</v>
      </c>
      <c r="PBT56" s="256" t="s">
        <v>112</v>
      </c>
      <c r="PBU56" s="256" t="s">
        <v>112</v>
      </c>
      <c r="PBV56" s="256" t="s">
        <v>112</v>
      </c>
      <c r="PBW56" s="256" t="s">
        <v>112</v>
      </c>
      <c r="PBX56" s="256" t="s">
        <v>112</v>
      </c>
      <c r="PBY56" s="256" t="s">
        <v>112</v>
      </c>
      <c r="PBZ56" s="256" t="s">
        <v>112</v>
      </c>
      <c r="PCA56" s="256" t="s">
        <v>112</v>
      </c>
      <c r="PCB56" s="256" t="s">
        <v>112</v>
      </c>
      <c r="PCC56" s="256" t="s">
        <v>112</v>
      </c>
      <c r="PCD56" s="256" t="s">
        <v>112</v>
      </c>
      <c r="PCE56" s="256" t="s">
        <v>112</v>
      </c>
      <c r="PCF56" s="256" t="s">
        <v>112</v>
      </c>
      <c r="PCG56" s="256" t="s">
        <v>112</v>
      </c>
      <c r="PCH56" s="256" t="s">
        <v>112</v>
      </c>
      <c r="PCI56" s="256" t="s">
        <v>112</v>
      </c>
      <c r="PCJ56" s="256" t="s">
        <v>112</v>
      </c>
      <c r="PCK56" s="256" t="s">
        <v>112</v>
      </c>
      <c r="PCL56" s="256" t="s">
        <v>112</v>
      </c>
      <c r="PCM56" s="256" t="s">
        <v>112</v>
      </c>
      <c r="PCN56" s="256" t="s">
        <v>112</v>
      </c>
      <c r="PCO56" s="256" t="s">
        <v>112</v>
      </c>
      <c r="PCP56" s="256" t="s">
        <v>112</v>
      </c>
      <c r="PCQ56" s="256" t="s">
        <v>112</v>
      </c>
      <c r="PCR56" s="256" t="s">
        <v>112</v>
      </c>
      <c r="PCS56" s="256" t="s">
        <v>112</v>
      </c>
      <c r="PCT56" s="256" t="s">
        <v>112</v>
      </c>
      <c r="PCU56" s="256" t="s">
        <v>112</v>
      </c>
      <c r="PCV56" s="256" t="s">
        <v>112</v>
      </c>
      <c r="PCW56" s="256" t="s">
        <v>112</v>
      </c>
      <c r="PCX56" s="256" t="s">
        <v>112</v>
      </c>
      <c r="PCY56" s="256" t="s">
        <v>112</v>
      </c>
      <c r="PCZ56" s="256" t="s">
        <v>112</v>
      </c>
      <c r="PDA56" s="256" t="s">
        <v>112</v>
      </c>
      <c r="PDB56" s="256" t="s">
        <v>112</v>
      </c>
      <c r="PDC56" s="256" t="s">
        <v>112</v>
      </c>
      <c r="PDD56" s="256" t="s">
        <v>112</v>
      </c>
      <c r="PDE56" s="256" t="s">
        <v>112</v>
      </c>
      <c r="PDF56" s="256" t="s">
        <v>112</v>
      </c>
      <c r="PDG56" s="256" t="s">
        <v>112</v>
      </c>
      <c r="PDH56" s="256" t="s">
        <v>112</v>
      </c>
      <c r="PDI56" s="256" t="s">
        <v>112</v>
      </c>
      <c r="PDJ56" s="256" t="s">
        <v>112</v>
      </c>
      <c r="PDK56" s="256" t="s">
        <v>112</v>
      </c>
      <c r="PDL56" s="256" t="s">
        <v>112</v>
      </c>
      <c r="PDM56" s="256" t="s">
        <v>112</v>
      </c>
      <c r="PDN56" s="256" t="s">
        <v>112</v>
      </c>
      <c r="PDO56" s="256" t="s">
        <v>112</v>
      </c>
      <c r="PDP56" s="256" t="s">
        <v>112</v>
      </c>
      <c r="PDQ56" s="256" t="s">
        <v>112</v>
      </c>
      <c r="PDR56" s="256" t="s">
        <v>112</v>
      </c>
      <c r="PDS56" s="256" t="s">
        <v>112</v>
      </c>
      <c r="PDT56" s="256" t="s">
        <v>112</v>
      </c>
      <c r="PDU56" s="256" t="s">
        <v>112</v>
      </c>
      <c r="PDV56" s="256" t="s">
        <v>112</v>
      </c>
      <c r="PDW56" s="256" t="s">
        <v>112</v>
      </c>
      <c r="PDX56" s="256" t="s">
        <v>112</v>
      </c>
      <c r="PDY56" s="256" t="s">
        <v>112</v>
      </c>
      <c r="PDZ56" s="256" t="s">
        <v>112</v>
      </c>
      <c r="PEA56" s="256" t="s">
        <v>112</v>
      </c>
      <c r="PEB56" s="256" t="s">
        <v>112</v>
      </c>
      <c r="PEC56" s="256" t="s">
        <v>112</v>
      </c>
      <c r="PED56" s="256" t="s">
        <v>112</v>
      </c>
      <c r="PEE56" s="256" t="s">
        <v>112</v>
      </c>
      <c r="PEF56" s="256" t="s">
        <v>112</v>
      </c>
      <c r="PEG56" s="256" t="s">
        <v>112</v>
      </c>
      <c r="PEH56" s="256" t="s">
        <v>112</v>
      </c>
      <c r="PEI56" s="256" t="s">
        <v>112</v>
      </c>
      <c r="PEJ56" s="256" t="s">
        <v>112</v>
      </c>
      <c r="PEK56" s="256" t="s">
        <v>112</v>
      </c>
      <c r="PEL56" s="256" t="s">
        <v>112</v>
      </c>
      <c r="PEM56" s="256" t="s">
        <v>112</v>
      </c>
      <c r="PEN56" s="256" t="s">
        <v>112</v>
      </c>
      <c r="PEO56" s="256" t="s">
        <v>112</v>
      </c>
      <c r="PEP56" s="256" t="s">
        <v>112</v>
      </c>
      <c r="PEQ56" s="256" t="s">
        <v>112</v>
      </c>
      <c r="PER56" s="256" t="s">
        <v>112</v>
      </c>
      <c r="PES56" s="256" t="s">
        <v>112</v>
      </c>
      <c r="PET56" s="256" t="s">
        <v>112</v>
      </c>
      <c r="PEU56" s="256" t="s">
        <v>112</v>
      </c>
      <c r="PEV56" s="256" t="s">
        <v>112</v>
      </c>
      <c r="PEW56" s="256" t="s">
        <v>112</v>
      </c>
      <c r="PEX56" s="256" t="s">
        <v>112</v>
      </c>
      <c r="PEY56" s="256" t="s">
        <v>112</v>
      </c>
      <c r="PEZ56" s="256" t="s">
        <v>112</v>
      </c>
      <c r="PFA56" s="256" t="s">
        <v>112</v>
      </c>
      <c r="PFB56" s="256" t="s">
        <v>112</v>
      </c>
      <c r="PFC56" s="256" t="s">
        <v>112</v>
      </c>
      <c r="PFD56" s="256" t="s">
        <v>112</v>
      </c>
      <c r="PFE56" s="256" t="s">
        <v>112</v>
      </c>
      <c r="PFF56" s="256" t="s">
        <v>112</v>
      </c>
      <c r="PFG56" s="256" t="s">
        <v>112</v>
      </c>
      <c r="PFH56" s="256" t="s">
        <v>112</v>
      </c>
      <c r="PFI56" s="256" t="s">
        <v>112</v>
      </c>
      <c r="PFJ56" s="256" t="s">
        <v>112</v>
      </c>
      <c r="PFK56" s="256" t="s">
        <v>112</v>
      </c>
      <c r="PFL56" s="256" t="s">
        <v>112</v>
      </c>
      <c r="PFM56" s="256" t="s">
        <v>112</v>
      </c>
      <c r="PFN56" s="256" t="s">
        <v>112</v>
      </c>
      <c r="PFO56" s="256" t="s">
        <v>112</v>
      </c>
      <c r="PFP56" s="256" t="s">
        <v>112</v>
      </c>
      <c r="PFQ56" s="256" t="s">
        <v>112</v>
      </c>
      <c r="PFR56" s="256" t="s">
        <v>112</v>
      </c>
      <c r="PFS56" s="256" t="s">
        <v>112</v>
      </c>
      <c r="PFT56" s="256" t="s">
        <v>112</v>
      </c>
      <c r="PFU56" s="256" t="s">
        <v>112</v>
      </c>
      <c r="PFV56" s="256" t="s">
        <v>112</v>
      </c>
      <c r="PFW56" s="256" t="s">
        <v>112</v>
      </c>
      <c r="PFX56" s="256" t="s">
        <v>112</v>
      </c>
      <c r="PFY56" s="256" t="s">
        <v>112</v>
      </c>
      <c r="PFZ56" s="256" t="s">
        <v>112</v>
      </c>
      <c r="PGA56" s="256" t="s">
        <v>112</v>
      </c>
      <c r="PGB56" s="256" t="s">
        <v>112</v>
      </c>
      <c r="PGC56" s="256" t="s">
        <v>112</v>
      </c>
      <c r="PGD56" s="256" t="s">
        <v>112</v>
      </c>
      <c r="PGE56" s="256" t="s">
        <v>112</v>
      </c>
      <c r="PGF56" s="256" t="s">
        <v>112</v>
      </c>
      <c r="PGG56" s="256" t="s">
        <v>112</v>
      </c>
      <c r="PGH56" s="256" t="s">
        <v>112</v>
      </c>
      <c r="PGI56" s="256" t="s">
        <v>112</v>
      </c>
      <c r="PGJ56" s="256" t="s">
        <v>112</v>
      </c>
      <c r="PGK56" s="256" t="s">
        <v>112</v>
      </c>
      <c r="PGL56" s="256" t="s">
        <v>112</v>
      </c>
      <c r="PGM56" s="256" t="s">
        <v>112</v>
      </c>
      <c r="PGN56" s="256" t="s">
        <v>112</v>
      </c>
      <c r="PGO56" s="256" t="s">
        <v>112</v>
      </c>
      <c r="PGP56" s="256" t="s">
        <v>112</v>
      </c>
      <c r="PGQ56" s="256" t="s">
        <v>112</v>
      </c>
      <c r="PGR56" s="256" t="s">
        <v>112</v>
      </c>
      <c r="PGS56" s="256" t="s">
        <v>112</v>
      </c>
      <c r="PGT56" s="256" t="s">
        <v>112</v>
      </c>
      <c r="PGU56" s="256" t="s">
        <v>112</v>
      </c>
      <c r="PGV56" s="256" t="s">
        <v>112</v>
      </c>
      <c r="PGW56" s="256" t="s">
        <v>112</v>
      </c>
      <c r="PGX56" s="256" t="s">
        <v>112</v>
      </c>
      <c r="PGY56" s="256" t="s">
        <v>112</v>
      </c>
      <c r="PGZ56" s="256" t="s">
        <v>112</v>
      </c>
      <c r="PHA56" s="256" t="s">
        <v>112</v>
      </c>
      <c r="PHB56" s="256" t="s">
        <v>112</v>
      </c>
      <c r="PHC56" s="256" t="s">
        <v>112</v>
      </c>
      <c r="PHD56" s="256" t="s">
        <v>112</v>
      </c>
      <c r="PHE56" s="256" t="s">
        <v>112</v>
      </c>
      <c r="PHF56" s="256" t="s">
        <v>112</v>
      </c>
      <c r="PHG56" s="256" t="s">
        <v>112</v>
      </c>
      <c r="PHH56" s="256" t="s">
        <v>112</v>
      </c>
      <c r="PHI56" s="256" t="s">
        <v>112</v>
      </c>
      <c r="PHJ56" s="256" t="s">
        <v>112</v>
      </c>
      <c r="PHK56" s="256" t="s">
        <v>112</v>
      </c>
      <c r="PHL56" s="256" t="s">
        <v>112</v>
      </c>
      <c r="PHM56" s="256" t="s">
        <v>112</v>
      </c>
      <c r="PHN56" s="256" t="s">
        <v>112</v>
      </c>
      <c r="PHO56" s="256" t="s">
        <v>112</v>
      </c>
      <c r="PHP56" s="256" t="s">
        <v>112</v>
      </c>
      <c r="PHQ56" s="256" t="s">
        <v>112</v>
      </c>
      <c r="PHR56" s="256" t="s">
        <v>112</v>
      </c>
      <c r="PHS56" s="256" t="s">
        <v>112</v>
      </c>
      <c r="PHT56" s="256" t="s">
        <v>112</v>
      </c>
      <c r="PHU56" s="256" t="s">
        <v>112</v>
      </c>
      <c r="PHV56" s="256" t="s">
        <v>112</v>
      </c>
      <c r="PHW56" s="256" t="s">
        <v>112</v>
      </c>
      <c r="PHX56" s="256" t="s">
        <v>112</v>
      </c>
      <c r="PHY56" s="256" t="s">
        <v>112</v>
      </c>
      <c r="PHZ56" s="256" t="s">
        <v>112</v>
      </c>
      <c r="PIA56" s="256" t="s">
        <v>112</v>
      </c>
      <c r="PIB56" s="256" t="s">
        <v>112</v>
      </c>
      <c r="PIC56" s="256" t="s">
        <v>112</v>
      </c>
      <c r="PID56" s="256" t="s">
        <v>112</v>
      </c>
      <c r="PIE56" s="256" t="s">
        <v>112</v>
      </c>
      <c r="PIF56" s="256" t="s">
        <v>112</v>
      </c>
      <c r="PIG56" s="256" t="s">
        <v>112</v>
      </c>
      <c r="PIH56" s="256" t="s">
        <v>112</v>
      </c>
      <c r="PII56" s="256" t="s">
        <v>112</v>
      </c>
      <c r="PIJ56" s="256" t="s">
        <v>112</v>
      </c>
      <c r="PIK56" s="256" t="s">
        <v>112</v>
      </c>
      <c r="PIL56" s="256" t="s">
        <v>112</v>
      </c>
      <c r="PIM56" s="256" t="s">
        <v>112</v>
      </c>
      <c r="PIN56" s="256" t="s">
        <v>112</v>
      </c>
      <c r="PIO56" s="256" t="s">
        <v>112</v>
      </c>
      <c r="PIP56" s="256" t="s">
        <v>112</v>
      </c>
      <c r="PIQ56" s="256" t="s">
        <v>112</v>
      </c>
      <c r="PIR56" s="256" t="s">
        <v>112</v>
      </c>
      <c r="PIS56" s="256" t="s">
        <v>112</v>
      </c>
      <c r="PIT56" s="256" t="s">
        <v>112</v>
      </c>
      <c r="PIU56" s="256" t="s">
        <v>112</v>
      </c>
      <c r="PIV56" s="256" t="s">
        <v>112</v>
      </c>
      <c r="PIW56" s="256" t="s">
        <v>112</v>
      </c>
      <c r="PIX56" s="256" t="s">
        <v>112</v>
      </c>
      <c r="PIY56" s="256" t="s">
        <v>112</v>
      </c>
      <c r="PIZ56" s="256" t="s">
        <v>112</v>
      </c>
      <c r="PJA56" s="256" t="s">
        <v>112</v>
      </c>
      <c r="PJB56" s="256" t="s">
        <v>112</v>
      </c>
      <c r="PJC56" s="256" t="s">
        <v>112</v>
      </c>
      <c r="PJD56" s="256" t="s">
        <v>112</v>
      </c>
      <c r="PJE56" s="256" t="s">
        <v>112</v>
      </c>
      <c r="PJF56" s="256" t="s">
        <v>112</v>
      </c>
      <c r="PJG56" s="256" t="s">
        <v>112</v>
      </c>
      <c r="PJH56" s="256" t="s">
        <v>112</v>
      </c>
      <c r="PJI56" s="256" t="s">
        <v>112</v>
      </c>
      <c r="PJJ56" s="256" t="s">
        <v>112</v>
      </c>
      <c r="PJK56" s="256" t="s">
        <v>112</v>
      </c>
      <c r="PJL56" s="256" t="s">
        <v>112</v>
      </c>
      <c r="PJM56" s="256" t="s">
        <v>112</v>
      </c>
      <c r="PJN56" s="256" t="s">
        <v>112</v>
      </c>
      <c r="PJO56" s="256" t="s">
        <v>112</v>
      </c>
      <c r="PJP56" s="256" t="s">
        <v>112</v>
      </c>
      <c r="PJQ56" s="256" t="s">
        <v>112</v>
      </c>
      <c r="PJR56" s="256" t="s">
        <v>112</v>
      </c>
      <c r="PJS56" s="256" t="s">
        <v>112</v>
      </c>
      <c r="PJT56" s="256" t="s">
        <v>112</v>
      </c>
      <c r="PJU56" s="256" t="s">
        <v>112</v>
      </c>
      <c r="PJV56" s="256" t="s">
        <v>112</v>
      </c>
      <c r="PJW56" s="256" t="s">
        <v>112</v>
      </c>
      <c r="PJX56" s="256" t="s">
        <v>112</v>
      </c>
      <c r="PJY56" s="256" t="s">
        <v>112</v>
      </c>
      <c r="PJZ56" s="256" t="s">
        <v>112</v>
      </c>
      <c r="PKA56" s="256" t="s">
        <v>112</v>
      </c>
      <c r="PKB56" s="256" t="s">
        <v>112</v>
      </c>
      <c r="PKC56" s="256" t="s">
        <v>112</v>
      </c>
      <c r="PKD56" s="256" t="s">
        <v>112</v>
      </c>
      <c r="PKE56" s="256" t="s">
        <v>112</v>
      </c>
      <c r="PKF56" s="256" t="s">
        <v>112</v>
      </c>
      <c r="PKG56" s="256" t="s">
        <v>112</v>
      </c>
      <c r="PKH56" s="256" t="s">
        <v>112</v>
      </c>
      <c r="PKI56" s="256" t="s">
        <v>112</v>
      </c>
      <c r="PKJ56" s="256" t="s">
        <v>112</v>
      </c>
      <c r="PKK56" s="256" t="s">
        <v>112</v>
      </c>
      <c r="PKL56" s="256" t="s">
        <v>112</v>
      </c>
      <c r="PKM56" s="256" t="s">
        <v>112</v>
      </c>
      <c r="PKN56" s="256" t="s">
        <v>112</v>
      </c>
      <c r="PKO56" s="256" t="s">
        <v>112</v>
      </c>
      <c r="PKP56" s="256" t="s">
        <v>112</v>
      </c>
      <c r="PKQ56" s="256" t="s">
        <v>112</v>
      </c>
      <c r="PKR56" s="256" t="s">
        <v>112</v>
      </c>
      <c r="PKS56" s="256" t="s">
        <v>112</v>
      </c>
      <c r="PKT56" s="256" t="s">
        <v>112</v>
      </c>
      <c r="PKU56" s="256" t="s">
        <v>112</v>
      </c>
      <c r="PKV56" s="256" t="s">
        <v>112</v>
      </c>
      <c r="PKW56" s="256" t="s">
        <v>112</v>
      </c>
      <c r="PKX56" s="256" t="s">
        <v>112</v>
      </c>
      <c r="PKY56" s="256" t="s">
        <v>112</v>
      </c>
      <c r="PKZ56" s="256" t="s">
        <v>112</v>
      </c>
      <c r="PLA56" s="256" t="s">
        <v>112</v>
      </c>
      <c r="PLB56" s="256" t="s">
        <v>112</v>
      </c>
      <c r="PLC56" s="256" t="s">
        <v>112</v>
      </c>
      <c r="PLD56" s="256" t="s">
        <v>112</v>
      </c>
      <c r="PLE56" s="256" t="s">
        <v>112</v>
      </c>
      <c r="PLF56" s="256" t="s">
        <v>112</v>
      </c>
      <c r="PLG56" s="256" t="s">
        <v>112</v>
      </c>
      <c r="PLH56" s="256" t="s">
        <v>112</v>
      </c>
      <c r="PLI56" s="256" t="s">
        <v>112</v>
      </c>
      <c r="PLJ56" s="256" t="s">
        <v>112</v>
      </c>
      <c r="PLK56" s="256" t="s">
        <v>112</v>
      </c>
      <c r="PLL56" s="256" t="s">
        <v>112</v>
      </c>
      <c r="PLM56" s="256" t="s">
        <v>112</v>
      </c>
      <c r="PLN56" s="256" t="s">
        <v>112</v>
      </c>
      <c r="PLO56" s="256" t="s">
        <v>112</v>
      </c>
      <c r="PLP56" s="256" t="s">
        <v>112</v>
      </c>
      <c r="PLQ56" s="256" t="s">
        <v>112</v>
      </c>
      <c r="PLR56" s="256" t="s">
        <v>112</v>
      </c>
      <c r="PLS56" s="256" t="s">
        <v>112</v>
      </c>
      <c r="PLT56" s="256" t="s">
        <v>112</v>
      </c>
      <c r="PLU56" s="256" t="s">
        <v>112</v>
      </c>
      <c r="PLV56" s="256" t="s">
        <v>112</v>
      </c>
      <c r="PLW56" s="256" t="s">
        <v>112</v>
      </c>
      <c r="PLX56" s="256" t="s">
        <v>112</v>
      </c>
      <c r="PLY56" s="256" t="s">
        <v>112</v>
      </c>
      <c r="PLZ56" s="256" t="s">
        <v>112</v>
      </c>
      <c r="PMA56" s="256" t="s">
        <v>112</v>
      </c>
      <c r="PMB56" s="256" t="s">
        <v>112</v>
      </c>
      <c r="PMC56" s="256" t="s">
        <v>112</v>
      </c>
      <c r="PMD56" s="256" t="s">
        <v>112</v>
      </c>
      <c r="PME56" s="256" t="s">
        <v>112</v>
      </c>
      <c r="PMF56" s="256" t="s">
        <v>112</v>
      </c>
      <c r="PMG56" s="256" t="s">
        <v>112</v>
      </c>
      <c r="PMH56" s="256" t="s">
        <v>112</v>
      </c>
      <c r="PMI56" s="256" t="s">
        <v>112</v>
      </c>
      <c r="PMJ56" s="256" t="s">
        <v>112</v>
      </c>
      <c r="PMK56" s="256" t="s">
        <v>112</v>
      </c>
      <c r="PML56" s="256" t="s">
        <v>112</v>
      </c>
      <c r="PMM56" s="256" t="s">
        <v>112</v>
      </c>
      <c r="PMN56" s="256" t="s">
        <v>112</v>
      </c>
      <c r="PMO56" s="256" t="s">
        <v>112</v>
      </c>
      <c r="PMP56" s="256" t="s">
        <v>112</v>
      </c>
      <c r="PMQ56" s="256" t="s">
        <v>112</v>
      </c>
      <c r="PMR56" s="256" t="s">
        <v>112</v>
      </c>
      <c r="PMS56" s="256" t="s">
        <v>112</v>
      </c>
      <c r="PMT56" s="256" t="s">
        <v>112</v>
      </c>
      <c r="PMU56" s="256" t="s">
        <v>112</v>
      </c>
      <c r="PMV56" s="256" t="s">
        <v>112</v>
      </c>
      <c r="PMW56" s="256" t="s">
        <v>112</v>
      </c>
      <c r="PMX56" s="256" t="s">
        <v>112</v>
      </c>
      <c r="PMY56" s="256" t="s">
        <v>112</v>
      </c>
      <c r="PMZ56" s="256" t="s">
        <v>112</v>
      </c>
      <c r="PNA56" s="256" t="s">
        <v>112</v>
      </c>
      <c r="PNB56" s="256" t="s">
        <v>112</v>
      </c>
      <c r="PNC56" s="256" t="s">
        <v>112</v>
      </c>
      <c r="PND56" s="256" t="s">
        <v>112</v>
      </c>
      <c r="PNE56" s="256" t="s">
        <v>112</v>
      </c>
      <c r="PNF56" s="256" t="s">
        <v>112</v>
      </c>
      <c r="PNG56" s="256" t="s">
        <v>112</v>
      </c>
      <c r="PNH56" s="256" t="s">
        <v>112</v>
      </c>
      <c r="PNI56" s="256" t="s">
        <v>112</v>
      </c>
      <c r="PNJ56" s="256" t="s">
        <v>112</v>
      </c>
      <c r="PNK56" s="256" t="s">
        <v>112</v>
      </c>
      <c r="PNL56" s="256" t="s">
        <v>112</v>
      </c>
      <c r="PNM56" s="256" t="s">
        <v>112</v>
      </c>
      <c r="PNN56" s="256" t="s">
        <v>112</v>
      </c>
      <c r="PNO56" s="256" t="s">
        <v>112</v>
      </c>
      <c r="PNP56" s="256" t="s">
        <v>112</v>
      </c>
      <c r="PNQ56" s="256" t="s">
        <v>112</v>
      </c>
      <c r="PNR56" s="256" t="s">
        <v>112</v>
      </c>
      <c r="PNS56" s="256" t="s">
        <v>112</v>
      </c>
      <c r="PNT56" s="256" t="s">
        <v>112</v>
      </c>
      <c r="PNU56" s="256" t="s">
        <v>112</v>
      </c>
      <c r="PNV56" s="256" t="s">
        <v>112</v>
      </c>
      <c r="PNW56" s="256" t="s">
        <v>112</v>
      </c>
      <c r="PNX56" s="256" t="s">
        <v>112</v>
      </c>
      <c r="PNY56" s="256" t="s">
        <v>112</v>
      </c>
      <c r="PNZ56" s="256" t="s">
        <v>112</v>
      </c>
      <c r="POA56" s="256" t="s">
        <v>112</v>
      </c>
      <c r="POB56" s="256" t="s">
        <v>112</v>
      </c>
      <c r="POC56" s="256" t="s">
        <v>112</v>
      </c>
      <c r="POD56" s="256" t="s">
        <v>112</v>
      </c>
      <c r="POE56" s="256" t="s">
        <v>112</v>
      </c>
      <c r="POF56" s="256" t="s">
        <v>112</v>
      </c>
      <c r="POG56" s="256" t="s">
        <v>112</v>
      </c>
      <c r="POH56" s="256" t="s">
        <v>112</v>
      </c>
      <c r="POI56" s="256" t="s">
        <v>112</v>
      </c>
      <c r="POJ56" s="256" t="s">
        <v>112</v>
      </c>
      <c r="POK56" s="256" t="s">
        <v>112</v>
      </c>
      <c r="POL56" s="256" t="s">
        <v>112</v>
      </c>
      <c r="POM56" s="256" t="s">
        <v>112</v>
      </c>
      <c r="PON56" s="256" t="s">
        <v>112</v>
      </c>
      <c r="POO56" s="256" t="s">
        <v>112</v>
      </c>
      <c r="POP56" s="256" t="s">
        <v>112</v>
      </c>
      <c r="POQ56" s="256" t="s">
        <v>112</v>
      </c>
      <c r="POR56" s="256" t="s">
        <v>112</v>
      </c>
      <c r="POS56" s="256" t="s">
        <v>112</v>
      </c>
      <c r="POT56" s="256" t="s">
        <v>112</v>
      </c>
      <c r="POU56" s="256" t="s">
        <v>112</v>
      </c>
      <c r="POV56" s="256" t="s">
        <v>112</v>
      </c>
      <c r="POW56" s="256" t="s">
        <v>112</v>
      </c>
      <c r="POX56" s="256" t="s">
        <v>112</v>
      </c>
      <c r="POY56" s="256" t="s">
        <v>112</v>
      </c>
      <c r="POZ56" s="256" t="s">
        <v>112</v>
      </c>
      <c r="PPA56" s="256" t="s">
        <v>112</v>
      </c>
      <c r="PPB56" s="256" t="s">
        <v>112</v>
      </c>
      <c r="PPC56" s="256" t="s">
        <v>112</v>
      </c>
      <c r="PPD56" s="256" t="s">
        <v>112</v>
      </c>
      <c r="PPE56" s="256" t="s">
        <v>112</v>
      </c>
      <c r="PPF56" s="256" t="s">
        <v>112</v>
      </c>
      <c r="PPG56" s="256" t="s">
        <v>112</v>
      </c>
      <c r="PPH56" s="256" t="s">
        <v>112</v>
      </c>
      <c r="PPI56" s="256" t="s">
        <v>112</v>
      </c>
      <c r="PPJ56" s="256" t="s">
        <v>112</v>
      </c>
      <c r="PPK56" s="256" t="s">
        <v>112</v>
      </c>
      <c r="PPL56" s="256" t="s">
        <v>112</v>
      </c>
      <c r="PPM56" s="256" t="s">
        <v>112</v>
      </c>
      <c r="PPN56" s="256" t="s">
        <v>112</v>
      </c>
      <c r="PPO56" s="256" t="s">
        <v>112</v>
      </c>
      <c r="PPP56" s="256" t="s">
        <v>112</v>
      </c>
      <c r="PPQ56" s="256" t="s">
        <v>112</v>
      </c>
      <c r="PPR56" s="256" t="s">
        <v>112</v>
      </c>
      <c r="PPS56" s="256" t="s">
        <v>112</v>
      </c>
      <c r="PPT56" s="256" t="s">
        <v>112</v>
      </c>
      <c r="PPU56" s="256" t="s">
        <v>112</v>
      </c>
      <c r="PPV56" s="256" t="s">
        <v>112</v>
      </c>
      <c r="PPW56" s="256" t="s">
        <v>112</v>
      </c>
      <c r="PPX56" s="256" t="s">
        <v>112</v>
      </c>
      <c r="PPY56" s="256" t="s">
        <v>112</v>
      </c>
      <c r="PPZ56" s="256" t="s">
        <v>112</v>
      </c>
      <c r="PQA56" s="256" t="s">
        <v>112</v>
      </c>
      <c r="PQB56" s="256" t="s">
        <v>112</v>
      </c>
      <c r="PQC56" s="256" t="s">
        <v>112</v>
      </c>
      <c r="PQD56" s="256" t="s">
        <v>112</v>
      </c>
      <c r="PQE56" s="256" t="s">
        <v>112</v>
      </c>
      <c r="PQF56" s="256" t="s">
        <v>112</v>
      </c>
      <c r="PQG56" s="256" t="s">
        <v>112</v>
      </c>
      <c r="PQH56" s="256" t="s">
        <v>112</v>
      </c>
      <c r="PQI56" s="256" t="s">
        <v>112</v>
      </c>
      <c r="PQJ56" s="256" t="s">
        <v>112</v>
      </c>
      <c r="PQK56" s="256" t="s">
        <v>112</v>
      </c>
      <c r="PQL56" s="256" t="s">
        <v>112</v>
      </c>
      <c r="PQM56" s="256" t="s">
        <v>112</v>
      </c>
      <c r="PQN56" s="256" t="s">
        <v>112</v>
      </c>
      <c r="PQO56" s="256" t="s">
        <v>112</v>
      </c>
      <c r="PQP56" s="256" t="s">
        <v>112</v>
      </c>
      <c r="PQQ56" s="256" t="s">
        <v>112</v>
      </c>
      <c r="PQR56" s="256" t="s">
        <v>112</v>
      </c>
      <c r="PQS56" s="256" t="s">
        <v>112</v>
      </c>
      <c r="PQT56" s="256" t="s">
        <v>112</v>
      </c>
      <c r="PQU56" s="256" t="s">
        <v>112</v>
      </c>
      <c r="PQV56" s="256" t="s">
        <v>112</v>
      </c>
      <c r="PQW56" s="256" t="s">
        <v>112</v>
      </c>
      <c r="PQX56" s="256" t="s">
        <v>112</v>
      </c>
      <c r="PQY56" s="256" t="s">
        <v>112</v>
      </c>
      <c r="PQZ56" s="256" t="s">
        <v>112</v>
      </c>
      <c r="PRA56" s="256" t="s">
        <v>112</v>
      </c>
      <c r="PRB56" s="256" t="s">
        <v>112</v>
      </c>
      <c r="PRC56" s="256" t="s">
        <v>112</v>
      </c>
      <c r="PRD56" s="256" t="s">
        <v>112</v>
      </c>
      <c r="PRE56" s="256" t="s">
        <v>112</v>
      </c>
      <c r="PRF56" s="256" t="s">
        <v>112</v>
      </c>
      <c r="PRG56" s="256" t="s">
        <v>112</v>
      </c>
      <c r="PRH56" s="256" t="s">
        <v>112</v>
      </c>
      <c r="PRI56" s="256" t="s">
        <v>112</v>
      </c>
      <c r="PRJ56" s="256" t="s">
        <v>112</v>
      </c>
      <c r="PRK56" s="256" t="s">
        <v>112</v>
      </c>
      <c r="PRL56" s="256" t="s">
        <v>112</v>
      </c>
      <c r="PRM56" s="256" t="s">
        <v>112</v>
      </c>
      <c r="PRN56" s="256" t="s">
        <v>112</v>
      </c>
      <c r="PRO56" s="256" t="s">
        <v>112</v>
      </c>
      <c r="PRP56" s="256" t="s">
        <v>112</v>
      </c>
      <c r="PRQ56" s="256" t="s">
        <v>112</v>
      </c>
      <c r="PRR56" s="256" t="s">
        <v>112</v>
      </c>
      <c r="PRS56" s="256" t="s">
        <v>112</v>
      </c>
      <c r="PRT56" s="256" t="s">
        <v>112</v>
      </c>
      <c r="PRU56" s="256" t="s">
        <v>112</v>
      </c>
      <c r="PRV56" s="256" t="s">
        <v>112</v>
      </c>
      <c r="PRW56" s="256" t="s">
        <v>112</v>
      </c>
      <c r="PRX56" s="256" t="s">
        <v>112</v>
      </c>
      <c r="PRY56" s="256" t="s">
        <v>112</v>
      </c>
      <c r="PRZ56" s="256" t="s">
        <v>112</v>
      </c>
      <c r="PSA56" s="256" t="s">
        <v>112</v>
      </c>
      <c r="PSB56" s="256" t="s">
        <v>112</v>
      </c>
      <c r="PSC56" s="256" t="s">
        <v>112</v>
      </c>
      <c r="PSD56" s="256" t="s">
        <v>112</v>
      </c>
      <c r="PSE56" s="256" t="s">
        <v>112</v>
      </c>
      <c r="PSF56" s="256" t="s">
        <v>112</v>
      </c>
      <c r="PSG56" s="256" t="s">
        <v>112</v>
      </c>
      <c r="PSH56" s="256" t="s">
        <v>112</v>
      </c>
      <c r="PSI56" s="256" t="s">
        <v>112</v>
      </c>
      <c r="PSJ56" s="256" t="s">
        <v>112</v>
      </c>
      <c r="PSK56" s="256" t="s">
        <v>112</v>
      </c>
      <c r="PSL56" s="256" t="s">
        <v>112</v>
      </c>
      <c r="PSM56" s="256" t="s">
        <v>112</v>
      </c>
      <c r="PSN56" s="256" t="s">
        <v>112</v>
      </c>
      <c r="PSO56" s="256" t="s">
        <v>112</v>
      </c>
      <c r="PSP56" s="256" t="s">
        <v>112</v>
      </c>
      <c r="PSQ56" s="256" t="s">
        <v>112</v>
      </c>
      <c r="PSR56" s="256" t="s">
        <v>112</v>
      </c>
      <c r="PSS56" s="256" t="s">
        <v>112</v>
      </c>
      <c r="PST56" s="256" t="s">
        <v>112</v>
      </c>
      <c r="PSU56" s="256" t="s">
        <v>112</v>
      </c>
      <c r="PSV56" s="256" t="s">
        <v>112</v>
      </c>
      <c r="PSW56" s="256" t="s">
        <v>112</v>
      </c>
      <c r="PSX56" s="256" t="s">
        <v>112</v>
      </c>
      <c r="PSY56" s="256" t="s">
        <v>112</v>
      </c>
      <c r="PSZ56" s="256" t="s">
        <v>112</v>
      </c>
      <c r="PTA56" s="256" t="s">
        <v>112</v>
      </c>
      <c r="PTB56" s="256" t="s">
        <v>112</v>
      </c>
      <c r="PTC56" s="256" t="s">
        <v>112</v>
      </c>
      <c r="PTD56" s="256" t="s">
        <v>112</v>
      </c>
      <c r="PTE56" s="256" t="s">
        <v>112</v>
      </c>
      <c r="PTF56" s="256" t="s">
        <v>112</v>
      </c>
      <c r="PTG56" s="256" t="s">
        <v>112</v>
      </c>
      <c r="PTH56" s="256" t="s">
        <v>112</v>
      </c>
      <c r="PTI56" s="256" t="s">
        <v>112</v>
      </c>
      <c r="PTJ56" s="256" t="s">
        <v>112</v>
      </c>
      <c r="PTK56" s="256" t="s">
        <v>112</v>
      </c>
      <c r="PTL56" s="256" t="s">
        <v>112</v>
      </c>
      <c r="PTM56" s="256" t="s">
        <v>112</v>
      </c>
      <c r="PTN56" s="256" t="s">
        <v>112</v>
      </c>
      <c r="PTO56" s="256" t="s">
        <v>112</v>
      </c>
      <c r="PTP56" s="256" t="s">
        <v>112</v>
      </c>
      <c r="PTQ56" s="256" t="s">
        <v>112</v>
      </c>
      <c r="PTR56" s="256" t="s">
        <v>112</v>
      </c>
      <c r="PTS56" s="256" t="s">
        <v>112</v>
      </c>
      <c r="PTT56" s="256" t="s">
        <v>112</v>
      </c>
      <c r="PTU56" s="256" t="s">
        <v>112</v>
      </c>
      <c r="PTV56" s="256" t="s">
        <v>112</v>
      </c>
      <c r="PTW56" s="256" t="s">
        <v>112</v>
      </c>
      <c r="PTX56" s="256" t="s">
        <v>112</v>
      </c>
      <c r="PTY56" s="256" t="s">
        <v>112</v>
      </c>
      <c r="PTZ56" s="256" t="s">
        <v>112</v>
      </c>
      <c r="PUA56" s="256" t="s">
        <v>112</v>
      </c>
      <c r="PUB56" s="256" t="s">
        <v>112</v>
      </c>
      <c r="PUC56" s="256" t="s">
        <v>112</v>
      </c>
      <c r="PUD56" s="256" t="s">
        <v>112</v>
      </c>
      <c r="PUE56" s="256" t="s">
        <v>112</v>
      </c>
      <c r="PUF56" s="256" t="s">
        <v>112</v>
      </c>
      <c r="PUG56" s="256" t="s">
        <v>112</v>
      </c>
      <c r="PUH56" s="256" t="s">
        <v>112</v>
      </c>
      <c r="PUI56" s="256" t="s">
        <v>112</v>
      </c>
      <c r="PUJ56" s="256" t="s">
        <v>112</v>
      </c>
      <c r="PUK56" s="256" t="s">
        <v>112</v>
      </c>
      <c r="PUL56" s="256" t="s">
        <v>112</v>
      </c>
      <c r="PUM56" s="256" t="s">
        <v>112</v>
      </c>
      <c r="PUN56" s="256" t="s">
        <v>112</v>
      </c>
      <c r="PUO56" s="256" t="s">
        <v>112</v>
      </c>
      <c r="PUP56" s="256" t="s">
        <v>112</v>
      </c>
      <c r="PUQ56" s="256" t="s">
        <v>112</v>
      </c>
      <c r="PUR56" s="256" t="s">
        <v>112</v>
      </c>
      <c r="PUS56" s="256" t="s">
        <v>112</v>
      </c>
      <c r="PUT56" s="256" t="s">
        <v>112</v>
      </c>
      <c r="PUU56" s="256" t="s">
        <v>112</v>
      </c>
      <c r="PUV56" s="256" t="s">
        <v>112</v>
      </c>
      <c r="PUW56" s="256" t="s">
        <v>112</v>
      </c>
      <c r="PUX56" s="256" t="s">
        <v>112</v>
      </c>
      <c r="PUY56" s="256" t="s">
        <v>112</v>
      </c>
      <c r="PUZ56" s="256" t="s">
        <v>112</v>
      </c>
      <c r="PVA56" s="256" t="s">
        <v>112</v>
      </c>
      <c r="PVB56" s="256" t="s">
        <v>112</v>
      </c>
      <c r="PVC56" s="256" t="s">
        <v>112</v>
      </c>
      <c r="PVD56" s="256" t="s">
        <v>112</v>
      </c>
      <c r="PVE56" s="256" t="s">
        <v>112</v>
      </c>
      <c r="PVF56" s="256" t="s">
        <v>112</v>
      </c>
      <c r="PVG56" s="256" t="s">
        <v>112</v>
      </c>
      <c r="PVH56" s="256" t="s">
        <v>112</v>
      </c>
      <c r="PVI56" s="256" t="s">
        <v>112</v>
      </c>
      <c r="PVJ56" s="256" t="s">
        <v>112</v>
      </c>
      <c r="PVK56" s="256" t="s">
        <v>112</v>
      </c>
      <c r="PVL56" s="256" t="s">
        <v>112</v>
      </c>
      <c r="PVM56" s="256" t="s">
        <v>112</v>
      </c>
      <c r="PVN56" s="256" t="s">
        <v>112</v>
      </c>
      <c r="PVO56" s="256" t="s">
        <v>112</v>
      </c>
      <c r="PVP56" s="256" t="s">
        <v>112</v>
      </c>
      <c r="PVQ56" s="256" t="s">
        <v>112</v>
      </c>
      <c r="PVR56" s="256" t="s">
        <v>112</v>
      </c>
      <c r="PVS56" s="256" t="s">
        <v>112</v>
      </c>
      <c r="PVT56" s="256" t="s">
        <v>112</v>
      </c>
      <c r="PVU56" s="256" t="s">
        <v>112</v>
      </c>
      <c r="PVV56" s="256" t="s">
        <v>112</v>
      </c>
      <c r="PVW56" s="256" t="s">
        <v>112</v>
      </c>
      <c r="PVX56" s="256" t="s">
        <v>112</v>
      </c>
      <c r="PVY56" s="256" t="s">
        <v>112</v>
      </c>
      <c r="PVZ56" s="256" t="s">
        <v>112</v>
      </c>
      <c r="PWA56" s="256" t="s">
        <v>112</v>
      </c>
      <c r="PWB56" s="256" t="s">
        <v>112</v>
      </c>
      <c r="PWC56" s="256" t="s">
        <v>112</v>
      </c>
      <c r="PWD56" s="256" t="s">
        <v>112</v>
      </c>
      <c r="PWE56" s="256" t="s">
        <v>112</v>
      </c>
      <c r="PWF56" s="256" t="s">
        <v>112</v>
      </c>
      <c r="PWG56" s="256" t="s">
        <v>112</v>
      </c>
      <c r="PWH56" s="256" t="s">
        <v>112</v>
      </c>
      <c r="PWI56" s="256" t="s">
        <v>112</v>
      </c>
      <c r="PWJ56" s="256" t="s">
        <v>112</v>
      </c>
      <c r="PWK56" s="256" t="s">
        <v>112</v>
      </c>
      <c r="PWL56" s="256" t="s">
        <v>112</v>
      </c>
      <c r="PWM56" s="256" t="s">
        <v>112</v>
      </c>
      <c r="PWN56" s="256" t="s">
        <v>112</v>
      </c>
      <c r="PWO56" s="256" t="s">
        <v>112</v>
      </c>
      <c r="PWP56" s="256" t="s">
        <v>112</v>
      </c>
      <c r="PWQ56" s="256" t="s">
        <v>112</v>
      </c>
      <c r="PWR56" s="256" t="s">
        <v>112</v>
      </c>
      <c r="PWS56" s="256" t="s">
        <v>112</v>
      </c>
      <c r="PWT56" s="256" t="s">
        <v>112</v>
      </c>
      <c r="PWU56" s="256" t="s">
        <v>112</v>
      </c>
      <c r="PWV56" s="256" t="s">
        <v>112</v>
      </c>
      <c r="PWW56" s="256" t="s">
        <v>112</v>
      </c>
      <c r="PWX56" s="256" t="s">
        <v>112</v>
      </c>
      <c r="PWY56" s="256" t="s">
        <v>112</v>
      </c>
      <c r="PWZ56" s="256" t="s">
        <v>112</v>
      </c>
      <c r="PXA56" s="256" t="s">
        <v>112</v>
      </c>
      <c r="PXB56" s="256" t="s">
        <v>112</v>
      </c>
      <c r="PXC56" s="256" t="s">
        <v>112</v>
      </c>
      <c r="PXD56" s="256" t="s">
        <v>112</v>
      </c>
      <c r="PXE56" s="256" t="s">
        <v>112</v>
      </c>
      <c r="PXF56" s="256" t="s">
        <v>112</v>
      </c>
      <c r="PXG56" s="256" t="s">
        <v>112</v>
      </c>
      <c r="PXH56" s="256" t="s">
        <v>112</v>
      </c>
      <c r="PXI56" s="256" t="s">
        <v>112</v>
      </c>
      <c r="PXJ56" s="256" t="s">
        <v>112</v>
      </c>
      <c r="PXK56" s="256" t="s">
        <v>112</v>
      </c>
      <c r="PXL56" s="256" t="s">
        <v>112</v>
      </c>
      <c r="PXM56" s="256" t="s">
        <v>112</v>
      </c>
      <c r="PXN56" s="256" t="s">
        <v>112</v>
      </c>
      <c r="PXO56" s="256" t="s">
        <v>112</v>
      </c>
      <c r="PXP56" s="256" t="s">
        <v>112</v>
      </c>
      <c r="PXQ56" s="256" t="s">
        <v>112</v>
      </c>
      <c r="PXR56" s="256" t="s">
        <v>112</v>
      </c>
      <c r="PXS56" s="256" t="s">
        <v>112</v>
      </c>
      <c r="PXT56" s="256" t="s">
        <v>112</v>
      </c>
      <c r="PXU56" s="256" t="s">
        <v>112</v>
      </c>
      <c r="PXV56" s="256" t="s">
        <v>112</v>
      </c>
      <c r="PXW56" s="256" t="s">
        <v>112</v>
      </c>
      <c r="PXX56" s="256" t="s">
        <v>112</v>
      </c>
      <c r="PXY56" s="256" t="s">
        <v>112</v>
      </c>
      <c r="PXZ56" s="256" t="s">
        <v>112</v>
      </c>
      <c r="PYA56" s="256" t="s">
        <v>112</v>
      </c>
      <c r="PYB56" s="256" t="s">
        <v>112</v>
      </c>
      <c r="PYC56" s="256" t="s">
        <v>112</v>
      </c>
      <c r="PYD56" s="256" t="s">
        <v>112</v>
      </c>
      <c r="PYE56" s="256" t="s">
        <v>112</v>
      </c>
      <c r="PYF56" s="256" t="s">
        <v>112</v>
      </c>
      <c r="PYG56" s="256" t="s">
        <v>112</v>
      </c>
      <c r="PYH56" s="256" t="s">
        <v>112</v>
      </c>
      <c r="PYI56" s="256" t="s">
        <v>112</v>
      </c>
      <c r="PYJ56" s="256" t="s">
        <v>112</v>
      </c>
      <c r="PYK56" s="256" t="s">
        <v>112</v>
      </c>
      <c r="PYL56" s="256" t="s">
        <v>112</v>
      </c>
      <c r="PYM56" s="256" t="s">
        <v>112</v>
      </c>
      <c r="PYN56" s="256" t="s">
        <v>112</v>
      </c>
      <c r="PYO56" s="256" t="s">
        <v>112</v>
      </c>
      <c r="PYP56" s="256" t="s">
        <v>112</v>
      </c>
      <c r="PYQ56" s="256" t="s">
        <v>112</v>
      </c>
      <c r="PYR56" s="256" t="s">
        <v>112</v>
      </c>
      <c r="PYS56" s="256" t="s">
        <v>112</v>
      </c>
      <c r="PYT56" s="256" t="s">
        <v>112</v>
      </c>
      <c r="PYU56" s="256" t="s">
        <v>112</v>
      </c>
      <c r="PYV56" s="256" t="s">
        <v>112</v>
      </c>
      <c r="PYW56" s="256" t="s">
        <v>112</v>
      </c>
      <c r="PYX56" s="256" t="s">
        <v>112</v>
      </c>
      <c r="PYY56" s="256" t="s">
        <v>112</v>
      </c>
      <c r="PYZ56" s="256" t="s">
        <v>112</v>
      </c>
      <c r="PZA56" s="256" t="s">
        <v>112</v>
      </c>
      <c r="PZB56" s="256" t="s">
        <v>112</v>
      </c>
      <c r="PZC56" s="256" t="s">
        <v>112</v>
      </c>
      <c r="PZD56" s="256" t="s">
        <v>112</v>
      </c>
      <c r="PZE56" s="256" t="s">
        <v>112</v>
      </c>
      <c r="PZF56" s="256" t="s">
        <v>112</v>
      </c>
      <c r="PZG56" s="256" t="s">
        <v>112</v>
      </c>
      <c r="PZH56" s="256" t="s">
        <v>112</v>
      </c>
      <c r="PZI56" s="256" t="s">
        <v>112</v>
      </c>
      <c r="PZJ56" s="256" t="s">
        <v>112</v>
      </c>
      <c r="PZK56" s="256" t="s">
        <v>112</v>
      </c>
      <c r="PZL56" s="256" t="s">
        <v>112</v>
      </c>
      <c r="PZM56" s="256" t="s">
        <v>112</v>
      </c>
      <c r="PZN56" s="256" t="s">
        <v>112</v>
      </c>
      <c r="PZO56" s="256" t="s">
        <v>112</v>
      </c>
      <c r="PZP56" s="256" t="s">
        <v>112</v>
      </c>
      <c r="PZQ56" s="256" t="s">
        <v>112</v>
      </c>
      <c r="PZR56" s="256" t="s">
        <v>112</v>
      </c>
      <c r="PZS56" s="256" t="s">
        <v>112</v>
      </c>
      <c r="PZT56" s="256" t="s">
        <v>112</v>
      </c>
      <c r="PZU56" s="256" t="s">
        <v>112</v>
      </c>
      <c r="PZV56" s="256" t="s">
        <v>112</v>
      </c>
      <c r="PZW56" s="256" t="s">
        <v>112</v>
      </c>
      <c r="PZX56" s="256" t="s">
        <v>112</v>
      </c>
      <c r="PZY56" s="256" t="s">
        <v>112</v>
      </c>
      <c r="PZZ56" s="256" t="s">
        <v>112</v>
      </c>
      <c r="QAA56" s="256" t="s">
        <v>112</v>
      </c>
      <c r="QAB56" s="256" t="s">
        <v>112</v>
      </c>
      <c r="QAC56" s="256" t="s">
        <v>112</v>
      </c>
      <c r="QAD56" s="256" t="s">
        <v>112</v>
      </c>
      <c r="QAE56" s="256" t="s">
        <v>112</v>
      </c>
      <c r="QAF56" s="256" t="s">
        <v>112</v>
      </c>
      <c r="QAG56" s="256" t="s">
        <v>112</v>
      </c>
      <c r="QAH56" s="256" t="s">
        <v>112</v>
      </c>
      <c r="QAI56" s="256" t="s">
        <v>112</v>
      </c>
      <c r="QAJ56" s="256" t="s">
        <v>112</v>
      </c>
      <c r="QAK56" s="256" t="s">
        <v>112</v>
      </c>
      <c r="QAL56" s="256" t="s">
        <v>112</v>
      </c>
      <c r="QAM56" s="256" t="s">
        <v>112</v>
      </c>
      <c r="QAN56" s="256" t="s">
        <v>112</v>
      </c>
      <c r="QAO56" s="256" t="s">
        <v>112</v>
      </c>
      <c r="QAP56" s="256" t="s">
        <v>112</v>
      </c>
      <c r="QAQ56" s="256" t="s">
        <v>112</v>
      </c>
      <c r="QAR56" s="256" t="s">
        <v>112</v>
      </c>
      <c r="QAS56" s="256" t="s">
        <v>112</v>
      </c>
      <c r="QAT56" s="256" t="s">
        <v>112</v>
      </c>
      <c r="QAU56" s="256" t="s">
        <v>112</v>
      </c>
      <c r="QAV56" s="256" t="s">
        <v>112</v>
      </c>
      <c r="QAW56" s="256" t="s">
        <v>112</v>
      </c>
      <c r="QAX56" s="256" t="s">
        <v>112</v>
      </c>
      <c r="QAY56" s="256" t="s">
        <v>112</v>
      </c>
      <c r="QAZ56" s="256" t="s">
        <v>112</v>
      </c>
      <c r="QBA56" s="256" t="s">
        <v>112</v>
      </c>
      <c r="QBB56" s="256" t="s">
        <v>112</v>
      </c>
      <c r="QBC56" s="256" t="s">
        <v>112</v>
      </c>
      <c r="QBD56" s="256" t="s">
        <v>112</v>
      </c>
      <c r="QBE56" s="256" t="s">
        <v>112</v>
      </c>
      <c r="QBF56" s="256" t="s">
        <v>112</v>
      </c>
      <c r="QBG56" s="256" t="s">
        <v>112</v>
      </c>
      <c r="QBH56" s="256" t="s">
        <v>112</v>
      </c>
      <c r="QBI56" s="256" t="s">
        <v>112</v>
      </c>
      <c r="QBJ56" s="256" t="s">
        <v>112</v>
      </c>
      <c r="QBK56" s="256" t="s">
        <v>112</v>
      </c>
      <c r="QBL56" s="256" t="s">
        <v>112</v>
      </c>
      <c r="QBM56" s="256" t="s">
        <v>112</v>
      </c>
      <c r="QBN56" s="256" t="s">
        <v>112</v>
      </c>
      <c r="QBO56" s="256" t="s">
        <v>112</v>
      </c>
      <c r="QBP56" s="256" t="s">
        <v>112</v>
      </c>
      <c r="QBQ56" s="256" t="s">
        <v>112</v>
      </c>
      <c r="QBR56" s="256" t="s">
        <v>112</v>
      </c>
      <c r="QBS56" s="256" t="s">
        <v>112</v>
      </c>
      <c r="QBT56" s="256" t="s">
        <v>112</v>
      </c>
      <c r="QBU56" s="256" t="s">
        <v>112</v>
      </c>
      <c r="QBV56" s="256" t="s">
        <v>112</v>
      </c>
      <c r="QBW56" s="256" t="s">
        <v>112</v>
      </c>
      <c r="QBX56" s="256" t="s">
        <v>112</v>
      </c>
      <c r="QBY56" s="256" t="s">
        <v>112</v>
      </c>
      <c r="QBZ56" s="256" t="s">
        <v>112</v>
      </c>
      <c r="QCA56" s="256" t="s">
        <v>112</v>
      </c>
      <c r="QCB56" s="256" t="s">
        <v>112</v>
      </c>
      <c r="QCC56" s="256" t="s">
        <v>112</v>
      </c>
      <c r="QCD56" s="256" t="s">
        <v>112</v>
      </c>
      <c r="QCE56" s="256" t="s">
        <v>112</v>
      </c>
      <c r="QCF56" s="256" t="s">
        <v>112</v>
      </c>
      <c r="QCG56" s="256" t="s">
        <v>112</v>
      </c>
      <c r="QCH56" s="256" t="s">
        <v>112</v>
      </c>
      <c r="QCI56" s="256" t="s">
        <v>112</v>
      </c>
      <c r="QCJ56" s="256" t="s">
        <v>112</v>
      </c>
      <c r="QCK56" s="256" t="s">
        <v>112</v>
      </c>
      <c r="QCL56" s="256" t="s">
        <v>112</v>
      </c>
      <c r="QCM56" s="256" t="s">
        <v>112</v>
      </c>
      <c r="QCN56" s="256" t="s">
        <v>112</v>
      </c>
      <c r="QCO56" s="256" t="s">
        <v>112</v>
      </c>
      <c r="QCP56" s="256" t="s">
        <v>112</v>
      </c>
      <c r="QCQ56" s="256" t="s">
        <v>112</v>
      </c>
      <c r="QCR56" s="256" t="s">
        <v>112</v>
      </c>
      <c r="QCS56" s="256" t="s">
        <v>112</v>
      </c>
      <c r="QCT56" s="256" t="s">
        <v>112</v>
      </c>
      <c r="QCU56" s="256" t="s">
        <v>112</v>
      </c>
      <c r="QCV56" s="256" t="s">
        <v>112</v>
      </c>
      <c r="QCW56" s="256" t="s">
        <v>112</v>
      </c>
      <c r="QCX56" s="256" t="s">
        <v>112</v>
      </c>
      <c r="QCY56" s="256" t="s">
        <v>112</v>
      </c>
      <c r="QCZ56" s="256" t="s">
        <v>112</v>
      </c>
      <c r="QDA56" s="256" t="s">
        <v>112</v>
      </c>
      <c r="QDB56" s="256" t="s">
        <v>112</v>
      </c>
      <c r="QDC56" s="256" t="s">
        <v>112</v>
      </c>
      <c r="QDD56" s="256" t="s">
        <v>112</v>
      </c>
      <c r="QDE56" s="256" t="s">
        <v>112</v>
      </c>
      <c r="QDF56" s="256" t="s">
        <v>112</v>
      </c>
      <c r="QDG56" s="256" t="s">
        <v>112</v>
      </c>
      <c r="QDH56" s="256" t="s">
        <v>112</v>
      </c>
      <c r="QDI56" s="256" t="s">
        <v>112</v>
      </c>
      <c r="QDJ56" s="256" t="s">
        <v>112</v>
      </c>
      <c r="QDK56" s="256" t="s">
        <v>112</v>
      </c>
      <c r="QDL56" s="256" t="s">
        <v>112</v>
      </c>
      <c r="QDM56" s="256" t="s">
        <v>112</v>
      </c>
      <c r="QDN56" s="256" t="s">
        <v>112</v>
      </c>
      <c r="QDO56" s="256" t="s">
        <v>112</v>
      </c>
      <c r="QDP56" s="256" t="s">
        <v>112</v>
      </c>
      <c r="QDQ56" s="256" t="s">
        <v>112</v>
      </c>
      <c r="QDR56" s="256" t="s">
        <v>112</v>
      </c>
      <c r="QDS56" s="256" t="s">
        <v>112</v>
      </c>
      <c r="QDT56" s="256" t="s">
        <v>112</v>
      </c>
      <c r="QDU56" s="256" t="s">
        <v>112</v>
      </c>
      <c r="QDV56" s="256" t="s">
        <v>112</v>
      </c>
      <c r="QDW56" s="256" t="s">
        <v>112</v>
      </c>
      <c r="QDX56" s="256" t="s">
        <v>112</v>
      </c>
      <c r="QDY56" s="256" t="s">
        <v>112</v>
      </c>
      <c r="QDZ56" s="256" t="s">
        <v>112</v>
      </c>
      <c r="QEA56" s="256" t="s">
        <v>112</v>
      </c>
      <c r="QEB56" s="256" t="s">
        <v>112</v>
      </c>
      <c r="QEC56" s="256" t="s">
        <v>112</v>
      </c>
      <c r="QED56" s="256" t="s">
        <v>112</v>
      </c>
      <c r="QEE56" s="256" t="s">
        <v>112</v>
      </c>
      <c r="QEF56" s="256" t="s">
        <v>112</v>
      </c>
      <c r="QEG56" s="256" t="s">
        <v>112</v>
      </c>
      <c r="QEH56" s="256" t="s">
        <v>112</v>
      </c>
      <c r="QEI56" s="256" t="s">
        <v>112</v>
      </c>
      <c r="QEJ56" s="256" t="s">
        <v>112</v>
      </c>
      <c r="QEK56" s="256" t="s">
        <v>112</v>
      </c>
      <c r="QEL56" s="256" t="s">
        <v>112</v>
      </c>
      <c r="QEM56" s="256" t="s">
        <v>112</v>
      </c>
      <c r="QEN56" s="256" t="s">
        <v>112</v>
      </c>
      <c r="QEO56" s="256" t="s">
        <v>112</v>
      </c>
      <c r="QEP56" s="256" t="s">
        <v>112</v>
      </c>
      <c r="QEQ56" s="256" t="s">
        <v>112</v>
      </c>
      <c r="QER56" s="256" t="s">
        <v>112</v>
      </c>
      <c r="QES56" s="256" t="s">
        <v>112</v>
      </c>
      <c r="QET56" s="256" t="s">
        <v>112</v>
      </c>
      <c r="QEU56" s="256" t="s">
        <v>112</v>
      </c>
      <c r="QEV56" s="256" t="s">
        <v>112</v>
      </c>
      <c r="QEW56" s="256" t="s">
        <v>112</v>
      </c>
      <c r="QEX56" s="256" t="s">
        <v>112</v>
      </c>
      <c r="QEY56" s="256" t="s">
        <v>112</v>
      </c>
      <c r="QEZ56" s="256" t="s">
        <v>112</v>
      </c>
      <c r="QFA56" s="256" t="s">
        <v>112</v>
      </c>
      <c r="QFB56" s="256" t="s">
        <v>112</v>
      </c>
      <c r="QFC56" s="256" t="s">
        <v>112</v>
      </c>
      <c r="QFD56" s="256" t="s">
        <v>112</v>
      </c>
      <c r="QFE56" s="256" t="s">
        <v>112</v>
      </c>
      <c r="QFF56" s="256" t="s">
        <v>112</v>
      </c>
      <c r="QFG56" s="256" t="s">
        <v>112</v>
      </c>
      <c r="QFH56" s="256" t="s">
        <v>112</v>
      </c>
      <c r="QFI56" s="256" t="s">
        <v>112</v>
      </c>
      <c r="QFJ56" s="256" t="s">
        <v>112</v>
      </c>
      <c r="QFK56" s="256" t="s">
        <v>112</v>
      </c>
      <c r="QFL56" s="256" t="s">
        <v>112</v>
      </c>
      <c r="QFM56" s="256" t="s">
        <v>112</v>
      </c>
      <c r="QFN56" s="256" t="s">
        <v>112</v>
      </c>
      <c r="QFO56" s="256" t="s">
        <v>112</v>
      </c>
      <c r="QFP56" s="256" t="s">
        <v>112</v>
      </c>
      <c r="QFQ56" s="256" t="s">
        <v>112</v>
      </c>
      <c r="QFR56" s="256" t="s">
        <v>112</v>
      </c>
      <c r="QFS56" s="256" t="s">
        <v>112</v>
      </c>
      <c r="QFT56" s="256" t="s">
        <v>112</v>
      </c>
      <c r="QFU56" s="256" t="s">
        <v>112</v>
      </c>
      <c r="QFV56" s="256" t="s">
        <v>112</v>
      </c>
      <c r="QFW56" s="256" t="s">
        <v>112</v>
      </c>
      <c r="QFX56" s="256" t="s">
        <v>112</v>
      </c>
      <c r="QFY56" s="256" t="s">
        <v>112</v>
      </c>
      <c r="QFZ56" s="256" t="s">
        <v>112</v>
      </c>
      <c r="QGA56" s="256" t="s">
        <v>112</v>
      </c>
      <c r="QGB56" s="256" t="s">
        <v>112</v>
      </c>
      <c r="QGC56" s="256" t="s">
        <v>112</v>
      </c>
      <c r="QGD56" s="256" t="s">
        <v>112</v>
      </c>
      <c r="QGE56" s="256" t="s">
        <v>112</v>
      </c>
      <c r="QGF56" s="256" t="s">
        <v>112</v>
      </c>
      <c r="QGG56" s="256" t="s">
        <v>112</v>
      </c>
      <c r="QGH56" s="256" t="s">
        <v>112</v>
      </c>
      <c r="QGI56" s="256" t="s">
        <v>112</v>
      </c>
      <c r="QGJ56" s="256" t="s">
        <v>112</v>
      </c>
      <c r="QGK56" s="256" t="s">
        <v>112</v>
      </c>
      <c r="QGL56" s="256" t="s">
        <v>112</v>
      </c>
      <c r="QGM56" s="256" t="s">
        <v>112</v>
      </c>
      <c r="QGN56" s="256" t="s">
        <v>112</v>
      </c>
      <c r="QGO56" s="256" t="s">
        <v>112</v>
      </c>
      <c r="QGP56" s="256" t="s">
        <v>112</v>
      </c>
      <c r="QGQ56" s="256" t="s">
        <v>112</v>
      </c>
      <c r="QGR56" s="256" t="s">
        <v>112</v>
      </c>
      <c r="QGS56" s="256" t="s">
        <v>112</v>
      </c>
      <c r="QGT56" s="256" t="s">
        <v>112</v>
      </c>
      <c r="QGU56" s="256" t="s">
        <v>112</v>
      </c>
      <c r="QGV56" s="256" t="s">
        <v>112</v>
      </c>
      <c r="QGW56" s="256" t="s">
        <v>112</v>
      </c>
      <c r="QGX56" s="256" t="s">
        <v>112</v>
      </c>
      <c r="QGY56" s="256" t="s">
        <v>112</v>
      </c>
      <c r="QGZ56" s="256" t="s">
        <v>112</v>
      </c>
      <c r="QHA56" s="256" t="s">
        <v>112</v>
      </c>
      <c r="QHB56" s="256" t="s">
        <v>112</v>
      </c>
      <c r="QHC56" s="256" t="s">
        <v>112</v>
      </c>
      <c r="QHD56" s="256" t="s">
        <v>112</v>
      </c>
      <c r="QHE56" s="256" t="s">
        <v>112</v>
      </c>
      <c r="QHF56" s="256" t="s">
        <v>112</v>
      </c>
      <c r="QHG56" s="256" t="s">
        <v>112</v>
      </c>
      <c r="QHH56" s="256" t="s">
        <v>112</v>
      </c>
      <c r="QHI56" s="256" t="s">
        <v>112</v>
      </c>
      <c r="QHJ56" s="256" t="s">
        <v>112</v>
      </c>
      <c r="QHK56" s="256" t="s">
        <v>112</v>
      </c>
      <c r="QHL56" s="256" t="s">
        <v>112</v>
      </c>
      <c r="QHM56" s="256" t="s">
        <v>112</v>
      </c>
      <c r="QHN56" s="256" t="s">
        <v>112</v>
      </c>
      <c r="QHO56" s="256" t="s">
        <v>112</v>
      </c>
      <c r="QHP56" s="256" t="s">
        <v>112</v>
      </c>
      <c r="QHQ56" s="256" t="s">
        <v>112</v>
      </c>
      <c r="QHR56" s="256" t="s">
        <v>112</v>
      </c>
      <c r="QHS56" s="256" t="s">
        <v>112</v>
      </c>
      <c r="QHT56" s="256" t="s">
        <v>112</v>
      </c>
      <c r="QHU56" s="256" t="s">
        <v>112</v>
      </c>
      <c r="QHV56" s="256" t="s">
        <v>112</v>
      </c>
      <c r="QHW56" s="256" t="s">
        <v>112</v>
      </c>
      <c r="QHX56" s="256" t="s">
        <v>112</v>
      </c>
      <c r="QHY56" s="256" t="s">
        <v>112</v>
      </c>
      <c r="QHZ56" s="256" t="s">
        <v>112</v>
      </c>
      <c r="QIA56" s="256" t="s">
        <v>112</v>
      </c>
      <c r="QIB56" s="256" t="s">
        <v>112</v>
      </c>
      <c r="QIC56" s="256" t="s">
        <v>112</v>
      </c>
      <c r="QID56" s="256" t="s">
        <v>112</v>
      </c>
      <c r="QIE56" s="256" t="s">
        <v>112</v>
      </c>
      <c r="QIF56" s="256" t="s">
        <v>112</v>
      </c>
      <c r="QIG56" s="256" t="s">
        <v>112</v>
      </c>
      <c r="QIH56" s="256" t="s">
        <v>112</v>
      </c>
      <c r="QII56" s="256" t="s">
        <v>112</v>
      </c>
      <c r="QIJ56" s="256" t="s">
        <v>112</v>
      </c>
      <c r="QIK56" s="256" t="s">
        <v>112</v>
      </c>
      <c r="QIL56" s="256" t="s">
        <v>112</v>
      </c>
      <c r="QIM56" s="256" t="s">
        <v>112</v>
      </c>
      <c r="QIN56" s="256" t="s">
        <v>112</v>
      </c>
      <c r="QIO56" s="256" t="s">
        <v>112</v>
      </c>
      <c r="QIP56" s="256" t="s">
        <v>112</v>
      </c>
      <c r="QIQ56" s="256" t="s">
        <v>112</v>
      </c>
      <c r="QIR56" s="256" t="s">
        <v>112</v>
      </c>
      <c r="QIS56" s="256" t="s">
        <v>112</v>
      </c>
      <c r="QIT56" s="256" t="s">
        <v>112</v>
      </c>
      <c r="QIU56" s="256" t="s">
        <v>112</v>
      </c>
      <c r="QIV56" s="256" t="s">
        <v>112</v>
      </c>
      <c r="QIW56" s="256" t="s">
        <v>112</v>
      </c>
      <c r="QIX56" s="256" t="s">
        <v>112</v>
      </c>
      <c r="QIY56" s="256" t="s">
        <v>112</v>
      </c>
      <c r="QIZ56" s="256" t="s">
        <v>112</v>
      </c>
      <c r="QJA56" s="256" t="s">
        <v>112</v>
      </c>
      <c r="QJB56" s="256" t="s">
        <v>112</v>
      </c>
      <c r="QJC56" s="256" t="s">
        <v>112</v>
      </c>
      <c r="QJD56" s="256" t="s">
        <v>112</v>
      </c>
      <c r="QJE56" s="256" t="s">
        <v>112</v>
      </c>
      <c r="QJF56" s="256" t="s">
        <v>112</v>
      </c>
      <c r="QJG56" s="256" t="s">
        <v>112</v>
      </c>
      <c r="QJH56" s="256" t="s">
        <v>112</v>
      </c>
      <c r="QJI56" s="256" t="s">
        <v>112</v>
      </c>
      <c r="QJJ56" s="256" t="s">
        <v>112</v>
      </c>
      <c r="QJK56" s="256" t="s">
        <v>112</v>
      </c>
      <c r="QJL56" s="256" t="s">
        <v>112</v>
      </c>
      <c r="QJM56" s="256" t="s">
        <v>112</v>
      </c>
      <c r="QJN56" s="256" t="s">
        <v>112</v>
      </c>
      <c r="QJO56" s="256" t="s">
        <v>112</v>
      </c>
      <c r="QJP56" s="256" t="s">
        <v>112</v>
      </c>
      <c r="QJQ56" s="256" t="s">
        <v>112</v>
      </c>
      <c r="QJR56" s="256" t="s">
        <v>112</v>
      </c>
      <c r="QJS56" s="256" t="s">
        <v>112</v>
      </c>
      <c r="QJT56" s="256" t="s">
        <v>112</v>
      </c>
      <c r="QJU56" s="256" t="s">
        <v>112</v>
      </c>
      <c r="QJV56" s="256" t="s">
        <v>112</v>
      </c>
      <c r="QJW56" s="256" t="s">
        <v>112</v>
      </c>
      <c r="QJX56" s="256" t="s">
        <v>112</v>
      </c>
      <c r="QJY56" s="256" t="s">
        <v>112</v>
      </c>
      <c r="QJZ56" s="256" t="s">
        <v>112</v>
      </c>
      <c r="QKA56" s="256" t="s">
        <v>112</v>
      </c>
      <c r="QKB56" s="256" t="s">
        <v>112</v>
      </c>
      <c r="QKC56" s="256" t="s">
        <v>112</v>
      </c>
      <c r="QKD56" s="256" t="s">
        <v>112</v>
      </c>
      <c r="QKE56" s="256" t="s">
        <v>112</v>
      </c>
      <c r="QKF56" s="256" t="s">
        <v>112</v>
      </c>
      <c r="QKG56" s="256" t="s">
        <v>112</v>
      </c>
      <c r="QKH56" s="256" t="s">
        <v>112</v>
      </c>
      <c r="QKI56" s="256" t="s">
        <v>112</v>
      </c>
      <c r="QKJ56" s="256" t="s">
        <v>112</v>
      </c>
      <c r="QKK56" s="256" t="s">
        <v>112</v>
      </c>
      <c r="QKL56" s="256" t="s">
        <v>112</v>
      </c>
      <c r="QKM56" s="256" t="s">
        <v>112</v>
      </c>
      <c r="QKN56" s="256" t="s">
        <v>112</v>
      </c>
      <c r="QKO56" s="256" t="s">
        <v>112</v>
      </c>
      <c r="QKP56" s="256" t="s">
        <v>112</v>
      </c>
      <c r="QKQ56" s="256" t="s">
        <v>112</v>
      </c>
      <c r="QKR56" s="256" t="s">
        <v>112</v>
      </c>
      <c r="QKS56" s="256" t="s">
        <v>112</v>
      </c>
      <c r="QKT56" s="256" t="s">
        <v>112</v>
      </c>
      <c r="QKU56" s="256" t="s">
        <v>112</v>
      </c>
      <c r="QKV56" s="256" t="s">
        <v>112</v>
      </c>
      <c r="QKW56" s="256" t="s">
        <v>112</v>
      </c>
      <c r="QKX56" s="256" t="s">
        <v>112</v>
      </c>
      <c r="QKY56" s="256" t="s">
        <v>112</v>
      </c>
      <c r="QKZ56" s="256" t="s">
        <v>112</v>
      </c>
      <c r="QLA56" s="256" t="s">
        <v>112</v>
      </c>
      <c r="QLB56" s="256" t="s">
        <v>112</v>
      </c>
      <c r="QLC56" s="256" t="s">
        <v>112</v>
      </c>
      <c r="QLD56" s="256" t="s">
        <v>112</v>
      </c>
      <c r="QLE56" s="256" t="s">
        <v>112</v>
      </c>
      <c r="QLF56" s="256" t="s">
        <v>112</v>
      </c>
      <c r="QLG56" s="256" t="s">
        <v>112</v>
      </c>
      <c r="QLH56" s="256" t="s">
        <v>112</v>
      </c>
      <c r="QLI56" s="256" t="s">
        <v>112</v>
      </c>
      <c r="QLJ56" s="256" t="s">
        <v>112</v>
      </c>
      <c r="QLK56" s="256" t="s">
        <v>112</v>
      </c>
      <c r="QLL56" s="256" t="s">
        <v>112</v>
      </c>
      <c r="QLM56" s="256" t="s">
        <v>112</v>
      </c>
      <c r="QLN56" s="256" t="s">
        <v>112</v>
      </c>
      <c r="QLO56" s="256" t="s">
        <v>112</v>
      </c>
      <c r="QLP56" s="256" t="s">
        <v>112</v>
      </c>
      <c r="QLQ56" s="256" t="s">
        <v>112</v>
      </c>
      <c r="QLR56" s="256" t="s">
        <v>112</v>
      </c>
      <c r="QLS56" s="256" t="s">
        <v>112</v>
      </c>
      <c r="QLT56" s="256" t="s">
        <v>112</v>
      </c>
      <c r="QLU56" s="256" t="s">
        <v>112</v>
      </c>
      <c r="QLV56" s="256" t="s">
        <v>112</v>
      </c>
      <c r="QLW56" s="256" t="s">
        <v>112</v>
      </c>
      <c r="QLX56" s="256" t="s">
        <v>112</v>
      </c>
      <c r="QLY56" s="256" t="s">
        <v>112</v>
      </c>
      <c r="QLZ56" s="256" t="s">
        <v>112</v>
      </c>
      <c r="QMA56" s="256" t="s">
        <v>112</v>
      </c>
      <c r="QMB56" s="256" t="s">
        <v>112</v>
      </c>
      <c r="QMC56" s="256" t="s">
        <v>112</v>
      </c>
      <c r="QMD56" s="256" t="s">
        <v>112</v>
      </c>
      <c r="QME56" s="256" t="s">
        <v>112</v>
      </c>
      <c r="QMF56" s="256" t="s">
        <v>112</v>
      </c>
      <c r="QMG56" s="256" t="s">
        <v>112</v>
      </c>
      <c r="QMH56" s="256" t="s">
        <v>112</v>
      </c>
      <c r="QMI56" s="256" t="s">
        <v>112</v>
      </c>
      <c r="QMJ56" s="256" t="s">
        <v>112</v>
      </c>
      <c r="QMK56" s="256" t="s">
        <v>112</v>
      </c>
      <c r="QML56" s="256" t="s">
        <v>112</v>
      </c>
      <c r="QMM56" s="256" t="s">
        <v>112</v>
      </c>
      <c r="QMN56" s="256" t="s">
        <v>112</v>
      </c>
      <c r="QMO56" s="256" t="s">
        <v>112</v>
      </c>
      <c r="QMP56" s="256" t="s">
        <v>112</v>
      </c>
      <c r="QMQ56" s="256" t="s">
        <v>112</v>
      </c>
      <c r="QMR56" s="256" t="s">
        <v>112</v>
      </c>
      <c r="QMS56" s="256" t="s">
        <v>112</v>
      </c>
      <c r="QMT56" s="256" t="s">
        <v>112</v>
      </c>
      <c r="QMU56" s="256" t="s">
        <v>112</v>
      </c>
      <c r="QMV56" s="256" t="s">
        <v>112</v>
      </c>
      <c r="QMW56" s="256" t="s">
        <v>112</v>
      </c>
      <c r="QMX56" s="256" t="s">
        <v>112</v>
      </c>
      <c r="QMY56" s="256" t="s">
        <v>112</v>
      </c>
      <c r="QMZ56" s="256" t="s">
        <v>112</v>
      </c>
      <c r="QNA56" s="256" t="s">
        <v>112</v>
      </c>
      <c r="QNB56" s="256" t="s">
        <v>112</v>
      </c>
      <c r="QNC56" s="256" t="s">
        <v>112</v>
      </c>
      <c r="QND56" s="256" t="s">
        <v>112</v>
      </c>
      <c r="QNE56" s="256" t="s">
        <v>112</v>
      </c>
      <c r="QNF56" s="256" t="s">
        <v>112</v>
      </c>
      <c r="QNG56" s="256" t="s">
        <v>112</v>
      </c>
      <c r="QNH56" s="256" t="s">
        <v>112</v>
      </c>
      <c r="QNI56" s="256" t="s">
        <v>112</v>
      </c>
      <c r="QNJ56" s="256" t="s">
        <v>112</v>
      </c>
      <c r="QNK56" s="256" t="s">
        <v>112</v>
      </c>
      <c r="QNL56" s="256" t="s">
        <v>112</v>
      </c>
      <c r="QNM56" s="256" t="s">
        <v>112</v>
      </c>
      <c r="QNN56" s="256" t="s">
        <v>112</v>
      </c>
      <c r="QNO56" s="256" t="s">
        <v>112</v>
      </c>
      <c r="QNP56" s="256" t="s">
        <v>112</v>
      </c>
      <c r="QNQ56" s="256" t="s">
        <v>112</v>
      </c>
      <c r="QNR56" s="256" t="s">
        <v>112</v>
      </c>
      <c r="QNS56" s="256" t="s">
        <v>112</v>
      </c>
      <c r="QNT56" s="256" t="s">
        <v>112</v>
      </c>
      <c r="QNU56" s="256" t="s">
        <v>112</v>
      </c>
      <c r="QNV56" s="256" t="s">
        <v>112</v>
      </c>
      <c r="QNW56" s="256" t="s">
        <v>112</v>
      </c>
      <c r="QNX56" s="256" t="s">
        <v>112</v>
      </c>
      <c r="QNY56" s="256" t="s">
        <v>112</v>
      </c>
      <c r="QNZ56" s="256" t="s">
        <v>112</v>
      </c>
      <c r="QOA56" s="256" t="s">
        <v>112</v>
      </c>
      <c r="QOB56" s="256" t="s">
        <v>112</v>
      </c>
      <c r="QOC56" s="256" t="s">
        <v>112</v>
      </c>
      <c r="QOD56" s="256" t="s">
        <v>112</v>
      </c>
      <c r="QOE56" s="256" t="s">
        <v>112</v>
      </c>
      <c r="QOF56" s="256" t="s">
        <v>112</v>
      </c>
      <c r="QOG56" s="256" t="s">
        <v>112</v>
      </c>
      <c r="QOH56" s="256" t="s">
        <v>112</v>
      </c>
      <c r="QOI56" s="256" t="s">
        <v>112</v>
      </c>
      <c r="QOJ56" s="256" t="s">
        <v>112</v>
      </c>
      <c r="QOK56" s="256" t="s">
        <v>112</v>
      </c>
      <c r="QOL56" s="256" t="s">
        <v>112</v>
      </c>
      <c r="QOM56" s="256" t="s">
        <v>112</v>
      </c>
      <c r="QON56" s="256" t="s">
        <v>112</v>
      </c>
      <c r="QOO56" s="256" t="s">
        <v>112</v>
      </c>
      <c r="QOP56" s="256" t="s">
        <v>112</v>
      </c>
      <c r="QOQ56" s="256" t="s">
        <v>112</v>
      </c>
      <c r="QOR56" s="256" t="s">
        <v>112</v>
      </c>
      <c r="QOS56" s="256" t="s">
        <v>112</v>
      </c>
      <c r="QOT56" s="256" t="s">
        <v>112</v>
      </c>
      <c r="QOU56" s="256" t="s">
        <v>112</v>
      </c>
      <c r="QOV56" s="256" t="s">
        <v>112</v>
      </c>
      <c r="QOW56" s="256" t="s">
        <v>112</v>
      </c>
      <c r="QOX56" s="256" t="s">
        <v>112</v>
      </c>
      <c r="QOY56" s="256" t="s">
        <v>112</v>
      </c>
      <c r="QOZ56" s="256" t="s">
        <v>112</v>
      </c>
      <c r="QPA56" s="256" t="s">
        <v>112</v>
      </c>
      <c r="QPB56" s="256" t="s">
        <v>112</v>
      </c>
      <c r="QPC56" s="256" t="s">
        <v>112</v>
      </c>
      <c r="QPD56" s="256" t="s">
        <v>112</v>
      </c>
      <c r="QPE56" s="256" t="s">
        <v>112</v>
      </c>
      <c r="QPF56" s="256" t="s">
        <v>112</v>
      </c>
      <c r="QPG56" s="256" t="s">
        <v>112</v>
      </c>
      <c r="QPH56" s="256" t="s">
        <v>112</v>
      </c>
      <c r="QPI56" s="256" t="s">
        <v>112</v>
      </c>
      <c r="QPJ56" s="256" t="s">
        <v>112</v>
      </c>
      <c r="QPK56" s="256" t="s">
        <v>112</v>
      </c>
      <c r="QPL56" s="256" t="s">
        <v>112</v>
      </c>
      <c r="QPM56" s="256" t="s">
        <v>112</v>
      </c>
      <c r="QPN56" s="256" t="s">
        <v>112</v>
      </c>
      <c r="QPO56" s="256" t="s">
        <v>112</v>
      </c>
      <c r="QPP56" s="256" t="s">
        <v>112</v>
      </c>
      <c r="QPQ56" s="256" t="s">
        <v>112</v>
      </c>
      <c r="QPR56" s="256" t="s">
        <v>112</v>
      </c>
      <c r="QPS56" s="256" t="s">
        <v>112</v>
      </c>
      <c r="QPT56" s="256" t="s">
        <v>112</v>
      </c>
      <c r="QPU56" s="256" t="s">
        <v>112</v>
      </c>
      <c r="QPV56" s="256" t="s">
        <v>112</v>
      </c>
      <c r="QPW56" s="256" t="s">
        <v>112</v>
      </c>
      <c r="QPX56" s="256" t="s">
        <v>112</v>
      </c>
      <c r="QPY56" s="256" t="s">
        <v>112</v>
      </c>
      <c r="QPZ56" s="256" t="s">
        <v>112</v>
      </c>
      <c r="QQA56" s="256" t="s">
        <v>112</v>
      </c>
      <c r="QQB56" s="256" t="s">
        <v>112</v>
      </c>
      <c r="QQC56" s="256" t="s">
        <v>112</v>
      </c>
      <c r="QQD56" s="256" t="s">
        <v>112</v>
      </c>
      <c r="QQE56" s="256" t="s">
        <v>112</v>
      </c>
      <c r="QQF56" s="256" t="s">
        <v>112</v>
      </c>
      <c r="QQG56" s="256" t="s">
        <v>112</v>
      </c>
      <c r="QQH56" s="256" t="s">
        <v>112</v>
      </c>
      <c r="QQI56" s="256" t="s">
        <v>112</v>
      </c>
      <c r="QQJ56" s="256" t="s">
        <v>112</v>
      </c>
      <c r="QQK56" s="256" t="s">
        <v>112</v>
      </c>
      <c r="QQL56" s="256" t="s">
        <v>112</v>
      </c>
      <c r="QQM56" s="256" t="s">
        <v>112</v>
      </c>
      <c r="QQN56" s="256" t="s">
        <v>112</v>
      </c>
      <c r="QQO56" s="256" t="s">
        <v>112</v>
      </c>
      <c r="QQP56" s="256" t="s">
        <v>112</v>
      </c>
      <c r="QQQ56" s="256" t="s">
        <v>112</v>
      </c>
      <c r="QQR56" s="256" t="s">
        <v>112</v>
      </c>
      <c r="QQS56" s="256" t="s">
        <v>112</v>
      </c>
      <c r="QQT56" s="256" t="s">
        <v>112</v>
      </c>
      <c r="QQU56" s="256" t="s">
        <v>112</v>
      </c>
      <c r="QQV56" s="256" t="s">
        <v>112</v>
      </c>
      <c r="QQW56" s="256" t="s">
        <v>112</v>
      </c>
      <c r="QQX56" s="256" t="s">
        <v>112</v>
      </c>
      <c r="QQY56" s="256" t="s">
        <v>112</v>
      </c>
      <c r="QQZ56" s="256" t="s">
        <v>112</v>
      </c>
      <c r="QRA56" s="256" t="s">
        <v>112</v>
      </c>
      <c r="QRB56" s="256" t="s">
        <v>112</v>
      </c>
      <c r="QRC56" s="256" t="s">
        <v>112</v>
      </c>
      <c r="QRD56" s="256" t="s">
        <v>112</v>
      </c>
      <c r="QRE56" s="256" t="s">
        <v>112</v>
      </c>
      <c r="QRF56" s="256" t="s">
        <v>112</v>
      </c>
      <c r="QRG56" s="256" t="s">
        <v>112</v>
      </c>
      <c r="QRH56" s="256" t="s">
        <v>112</v>
      </c>
      <c r="QRI56" s="256" t="s">
        <v>112</v>
      </c>
      <c r="QRJ56" s="256" t="s">
        <v>112</v>
      </c>
      <c r="QRK56" s="256" t="s">
        <v>112</v>
      </c>
      <c r="QRL56" s="256" t="s">
        <v>112</v>
      </c>
      <c r="QRM56" s="256" t="s">
        <v>112</v>
      </c>
      <c r="QRN56" s="256" t="s">
        <v>112</v>
      </c>
      <c r="QRO56" s="256" t="s">
        <v>112</v>
      </c>
      <c r="QRP56" s="256" t="s">
        <v>112</v>
      </c>
      <c r="QRQ56" s="256" t="s">
        <v>112</v>
      </c>
      <c r="QRR56" s="256" t="s">
        <v>112</v>
      </c>
      <c r="QRS56" s="256" t="s">
        <v>112</v>
      </c>
      <c r="QRT56" s="256" t="s">
        <v>112</v>
      </c>
      <c r="QRU56" s="256" t="s">
        <v>112</v>
      </c>
      <c r="QRV56" s="256" t="s">
        <v>112</v>
      </c>
      <c r="QRW56" s="256" t="s">
        <v>112</v>
      </c>
      <c r="QRX56" s="256" t="s">
        <v>112</v>
      </c>
      <c r="QRY56" s="256" t="s">
        <v>112</v>
      </c>
      <c r="QRZ56" s="256" t="s">
        <v>112</v>
      </c>
      <c r="QSA56" s="256" t="s">
        <v>112</v>
      </c>
      <c r="QSB56" s="256" t="s">
        <v>112</v>
      </c>
      <c r="QSC56" s="256" t="s">
        <v>112</v>
      </c>
      <c r="QSD56" s="256" t="s">
        <v>112</v>
      </c>
      <c r="QSE56" s="256" t="s">
        <v>112</v>
      </c>
      <c r="QSF56" s="256" t="s">
        <v>112</v>
      </c>
      <c r="QSG56" s="256" t="s">
        <v>112</v>
      </c>
      <c r="QSH56" s="256" t="s">
        <v>112</v>
      </c>
      <c r="QSI56" s="256" t="s">
        <v>112</v>
      </c>
      <c r="QSJ56" s="256" t="s">
        <v>112</v>
      </c>
      <c r="QSK56" s="256" t="s">
        <v>112</v>
      </c>
      <c r="QSL56" s="256" t="s">
        <v>112</v>
      </c>
      <c r="QSM56" s="256" t="s">
        <v>112</v>
      </c>
      <c r="QSN56" s="256" t="s">
        <v>112</v>
      </c>
      <c r="QSO56" s="256" t="s">
        <v>112</v>
      </c>
      <c r="QSP56" s="256" t="s">
        <v>112</v>
      </c>
      <c r="QSQ56" s="256" t="s">
        <v>112</v>
      </c>
      <c r="QSR56" s="256" t="s">
        <v>112</v>
      </c>
      <c r="QSS56" s="256" t="s">
        <v>112</v>
      </c>
      <c r="QST56" s="256" t="s">
        <v>112</v>
      </c>
      <c r="QSU56" s="256" t="s">
        <v>112</v>
      </c>
      <c r="QSV56" s="256" t="s">
        <v>112</v>
      </c>
      <c r="QSW56" s="256" t="s">
        <v>112</v>
      </c>
      <c r="QSX56" s="256" t="s">
        <v>112</v>
      </c>
      <c r="QSY56" s="256" t="s">
        <v>112</v>
      </c>
      <c r="QSZ56" s="256" t="s">
        <v>112</v>
      </c>
      <c r="QTA56" s="256" t="s">
        <v>112</v>
      </c>
      <c r="QTB56" s="256" t="s">
        <v>112</v>
      </c>
      <c r="QTC56" s="256" t="s">
        <v>112</v>
      </c>
      <c r="QTD56" s="256" t="s">
        <v>112</v>
      </c>
      <c r="QTE56" s="256" t="s">
        <v>112</v>
      </c>
      <c r="QTF56" s="256" t="s">
        <v>112</v>
      </c>
      <c r="QTG56" s="256" t="s">
        <v>112</v>
      </c>
      <c r="QTH56" s="256" t="s">
        <v>112</v>
      </c>
      <c r="QTI56" s="256" t="s">
        <v>112</v>
      </c>
      <c r="QTJ56" s="256" t="s">
        <v>112</v>
      </c>
      <c r="QTK56" s="256" t="s">
        <v>112</v>
      </c>
      <c r="QTL56" s="256" t="s">
        <v>112</v>
      </c>
      <c r="QTM56" s="256" t="s">
        <v>112</v>
      </c>
      <c r="QTN56" s="256" t="s">
        <v>112</v>
      </c>
      <c r="QTO56" s="256" t="s">
        <v>112</v>
      </c>
      <c r="QTP56" s="256" t="s">
        <v>112</v>
      </c>
      <c r="QTQ56" s="256" t="s">
        <v>112</v>
      </c>
      <c r="QTR56" s="256" t="s">
        <v>112</v>
      </c>
      <c r="QTS56" s="256" t="s">
        <v>112</v>
      </c>
      <c r="QTT56" s="256" t="s">
        <v>112</v>
      </c>
      <c r="QTU56" s="256" t="s">
        <v>112</v>
      </c>
      <c r="QTV56" s="256" t="s">
        <v>112</v>
      </c>
      <c r="QTW56" s="256" t="s">
        <v>112</v>
      </c>
      <c r="QTX56" s="256" t="s">
        <v>112</v>
      </c>
      <c r="QTY56" s="256" t="s">
        <v>112</v>
      </c>
      <c r="QTZ56" s="256" t="s">
        <v>112</v>
      </c>
      <c r="QUA56" s="256" t="s">
        <v>112</v>
      </c>
      <c r="QUB56" s="256" t="s">
        <v>112</v>
      </c>
      <c r="QUC56" s="256" t="s">
        <v>112</v>
      </c>
      <c r="QUD56" s="256" t="s">
        <v>112</v>
      </c>
      <c r="QUE56" s="256" t="s">
        <v>112</v>
      </c>
      <c r="QUF56" s="256" t="s">
        <v>112</v>
      </c>
      <c r="QUG56" s="256" t="s">
        <v>112</v>
      </c>
      <c r="QUH56" s="256" t="s">
        <v>112</v>
      </c>
      <c r="QUI56" s="256" t="s">
        <v>112</v>
      </c>
      <c r="QUJ56" s="256" t="s">
        <v>112</v>
      </c>
      <c r="QUK56" s="256" t="s">
        <v>112</v>
      </c>
      <c r="QUL56" s="256" t="s">
        <v>112</v>
      </c>
      <c r="QUM56" s="256" t="s">
        <v>112</v>
      </c>
      <c r="QUN56" s="256" t="s">
        <v>112</v>
      </c>
      <c r="QUO56" s="256" t="s">
        <v>112</v>
      </c>
      <c r="QUP56" s="256" t="s">
        <v>112</v>
      </c>
      <c r="QUQ56" s="256" t="s">
        <v>112</v>
      </c>
      <c r="QUR56" s="256" t="s">
        <v>112</v>
      </c>
      <c r="QUS56" s="256" t="s">
        <v>112</v>
      </c>
      <c r="QUT56" s="256" t="s">
        <v>112</v>
      </c>
      <c r="QUU56" s="256" t="s">
        <v>112</v>
      </c>
      <c r="QUV56" s="256" t="s">
        <v>112</v>
      </c>
      <c r="QUW56" s="256" t="s">
        <v>112</v>
      </c>
      <c r="QUX56" s="256" t="s">
        <v>112</v>
      </c>
      <c r="QUY56" s="256" t="s">
        <v>112</v>
      </c>
      <c r="QUZ56" s="256" t="s">
        <v>112</v>
      </c>
      <c r="QVA56" s="256" t="s">
        <v>112</v>
      </c>
      <c r="QVB56" s="256" t="s">
        <v>112</v>
      </c>
      <c r="QVC56" s="256" t="s">
        <v>112</v>
      </c>
      <c r="QVD56" s="256" t="s">
        <v>112</v>
      </c>
      <c r="QVE56" s="256" t="s">
        <v>112</v>
      </c>
      <c r="QVF56" s="256" t="s">
        <v>112</v>
      </c>
      <c r="QVG56" s="256" t="s">
        <v>112</v>
      </c>
      <c r="QVH56" s="256" t="s">
        <v>112</v>
      </c>
      <c r="QVI56" s="256" t="s">
        <v>112</v>
      </c>
      <c r="QVJ56" s="256" t="s">
        <v>112</v>
      </c>
      <c r="QVK56" s="256" t="s">
        <v>112</v>
      </c>
      <c r="QVL56" s="256" t="s">
        <v>112</v>
      </c>
      <c r="QVM56" s="256" t="s">
        <v>112</v>
      </c>
      <c r="QVN56" s="256" t="s">
        <v>112</v>
      </c>
      <c r="QVO56" s="256" t="s">
        <v>112</v>
      </c>
      <c r="QVP56" s="256" t="s">
        <v>112</v>
      </c>
      <c r="QVQ56" s="256" t="s">
        <v>112</v>
      </c>
      <c r="QVR56" s="256" t="s">
        <v>112</v>
      </c>
      <c r="QVS56" s="256" t="s">
        <v>112</v>
      </c>
      <c r="QVT56" s="256" t="s">
        <v>112</v>
      </c>
      <c r="QVU56" s="256" t="s">
        <v>112</v>
      </c>
      <c r="QVV56" s="256" t="s">
        <v>112</v>
      </c>
      <c r="QVW56" s="256" t="s">
        <v>112</v>
      </c>
      <c r="QVX56" s="256" t="s">
        <v>112</v>
      </c>
      <c r="QVY56" s="256" t="s">
        <v>112</v>
      </c>
      <c r="QVZ56" s="256" t="s">
        <v>112</v>
      </c>
      <c r="QWA56" s="256" t="s">
        <v>112</v>
      </c>
      <c r="QWB56" s="256" t="s">
        <v>112</v>
      </c>
      <c r="QWC56" s="256" t="s">
        <v>112</v>
      </c>
      <c r="QWD56" s="256" t="s">
        <v>112</v>
      </c>
      <c r="QWE56" s="256" t="s">
        <v>112</v>
      </c>
      <c r="QWF56" s="256" t="s">
        <v>112</v>
      </c>
      <c r="QWG56" s="256" t="s">
        <v>112</v>
      </c>
      <c r="QWH56" s="256" t="s">
        <v>112</v>
      </c>
      <c r="QWI56" s="256" t="s">
        <v>112</v>
      </c>
      <c r="QWJ56" s="256" t="s">
        <v>112</v>
      </c>
      <c r="QWK56" s="256" t="s">
        <v>112</v>
      </c>
      <c r="QWL56" s="256" t="s">
        <v>112</v>
      </c>
      <c r="QWM56" s="256" t="s">
        <v>112</v>
      </c>
      <c r="QWN56" s="256" t="s">
        <v>112</v>
      </c>
      <c r="QWO56" s="256" t="s">
        <v>112</v>
      </c>
      <c r="QWP56" s="256" t="s">
        <v>112</v>
      </c>
      <c r="QWQ56" s="256" t="s">
        <v>112</v>
      </c>
      <c r="QWR56" s="256" t="s">
        <v>112</v>
      </c>
      <c r="QWS56" s="256" t="s">
        <v>112</v>
      </c>
      <c r="QWT56" s="256" t="s">
        <v>112</v>
      </c>
      <c r="QWU56" s="256" t="s">
        <v>112</v>
      </c>
      <c r="QWV56" s="256" t="s">
        <v>112</v>
      </c>
      <c r="QWW56" s="256" t="s">
        <v>112</v>
      </c>
      <c r="QWX56" s="256" t="s">
        <v>112</v>
      </c>
      <c r="QWY56" s="256" t="s">
        <v>112</v>
      </c>
      <c r="QWZ56" s="256" t="s">
        <v>112</v>
      </c>
      <c r="QXA56" s="256" t="s">
        <v>112</v>
      </c>
      <c r="QXB56" s="256" t="s">
        <v>112</v>
      </c>
      <c r="QXC56" s="256" t="s">
        <v>112</v>
      </c>
      <c r="QXD56" s="256" t="s">
        <v>112</v>
      </c>
      <c r="QXE56" s="256" t="s">
        <v>112</v>
      </c>
      <c r="QXF56" s="256" t="s">
        <v>112</v>
      </c>
      <c r="QXG56" s="256" t="s">
        <v>112</v>
      </c>
      <c r="QXH56" s="256" t="s">
        <v>112</v>
      </c>
      <c r="QXI56" s="256" t="s">
        <v>112</v>
      </c>
      <c r="QXJ56" s="256" t="s">
        <v>112</v>
      </c>
      <c r="QXK56" s="256" t="s">
        <v>112</v>
      </c>
      <c r="QXL56" s="256" t="s">
        <v>112</v>
      </c>
      <c r="QXM56" s="256" t="s">
        <v>112</v>
      </c>
      <c r="QXN56" s="256" t="s">
        <v>112</v>
      </c>
      <c r="QXO56" s="256" t="s">
        <v>112</v>
      </c>
      <c r="QXP56" s="256" t="s">
        <v>112</v>
      </c>
      <c r="QXQ56" s="256" t="s">
        <v>112</v>
      </c>
      <c r="QXR56" s="256" t="s">
        <v>112</v>
      </c>
      <c r="QXS56" s="256" t="s">
        <v>112</v>
      </c>
      <c r="QXT56" s="256" t="s">
        <v>112</v>
      </c>
      <c r="QXU56" s="256" t="s">
        <v>112</v>
      </c>
      <c r="QXV56" s="256" t="s">
        <v>112</v>
      </c>
      <c r="QXW56" s="256" t="s">
        <v>112</v>
      </c>
      <c r="QXX56" s="256" t="s">
        <v>112</v>
      </c>
      <c r="QXY56" s="256" t="s">
        <v>112</v>
      </c>
      <c r="QXZ56" s="256" t="s">
        <v>112</v>
      </c>
      <c r="QYA56" s="256" t="s">
        <v>112</v>
      </c>
      <c r="QYB56" s="256" t="s">
        <v>112</v>
      </c>
      <c r="QYC56" s="256" t="s">
        <v>112</v>
      </c>
      <c r="QYD56" s="256" t="s">
        <v>112</v>
      </c>
      <c r="QYE56" s="256" t="s">
        <v>112</v>
      </c>
      <c r="QYF56" s="256" t="s">
        <v>112</v>
      </c>
      <c r="QYG56" s="256" t="s">
        <v>112</v>
      </c>
      <c r="QYH56" s="256" t="s">
        <v>112</v>
      </c>
      <c r="QYI56" s="256" t="s">
        <v>112</v>
      </c>
      <c r="QYJ56" s="256" t="s">
        <v>112</v>
      </c>
      <c r="QYK56" s="256" t="s">
        <v>112</v>
      </c>
      <c r="QYL56" s="256" t="s">
        <v>112</v>
      </c>
      <c r="QYM56" s="256" t="s">
        <v>112</v>
      </c>
      <c r="QYN56" s="256" t="s">
        <v>112</v>
      </c>
      <c r="QYO56" s="256" t="s">
        <v>112</v>
      </c>
      <c r="QYP56" s="256" t="s">
        <v>112</v>
      </c>
      <c r="QYQ56" s="256" t="s">
        <v>112</v>
      </c>
      <c r="QYR56" s="256" t="s">
        <v>112</v>
      </c>
      <c r="QYS56" s="256" t="s">
        <v>112</v>
      </c>
      <c r="QYT56" s="256" t="s">
        <v>112</v>
      </c>
      <c r="QYU56" s="256" t="s">
        <v>112</v>
      </c>
      <c r="QYV56" s="256" t="s">
        <v>112</v>
      </c>
      <c r="QYW56" s="256" t="s">
        <v>112</v>
      </c>
      <c r="QYX56" s="256" t="s">
        <v>112</v>
      </c>
      <c r="QYY56" s="256" t="s">
        <v>112</v>
      </c>
      <c r="QYZ56" s="256" t="s">
        <v>112</v>
      </c>
      <c r="QZA56" s="256" t="s">
        <v>112</v>
      </c>
      <c r="QZB56" s="256" t="s">
        <v>112</v>
      </c>
      <c r="QZC56" s="256" t="s">
        <v>112</v>
      </c>
      <c r="QZD56" s="256" t="s">
        <v>112</v>
      </c>
      <c r="QZE56" s="256" t="s">
        <v>112</v>
      </c>
      <c r="QZF56" s="256" t="s">
        <v>112</v>
      </c>
      <c r="QZG56" s="256" t="s">
        <v>112</v>
      </c>
      <c r="QZH56" s="256" t="s">
        <v>112</v>
      </c>
      <c r="QZI56" s="256" t="s">
        <v>112</v>
      </c>
      <c r="QZJ56" s="256" t="s">
        <v>112</v>
      </c>
      <c r="QZK56" s="256" t="s">
        <v>112</v>
      </c>
      <c r="QZL56" s="256" t="s">
        <v>112</v>
      </c>
      <c r="QZM56" s="256" t="s">
        <v>112</v>
      </c>
      <c r="QZN56" s="256" t="s">
        <v>112</v>
      </c>
      <c r="QZO56" s="256" t="s">
        <v>112</v>
      </c>
      <c r="QZP56" s="256" t="s">
        <v>112</v>
      </c>
      <c r="QZQ56" s="256" t="s">
        <v>112</v>
      </c>
      <c r="QZR56" s="256" t="s">
        <v>112</v>
      </c>
      <c r="QZS56" s="256" t="s">
        <v>112</v>
      </c>
      <c r="QZT56" s="256" t="s">
        <v>112</v>
      </c>
      <c r="QZU56" s="256" t="s">
        <v>112</v>
      </c>
      <c r="QZV56" s="256" t="s">
        <v>112</v>
      </c>
      <c r="QZW56" s="256" t="s">
        <v>112</v>
      </c>
      <c r="QZX56" s="256" t="s">
        <v>112</v>
      </c>
      <c r="QZY56" s="256" t="s">
        <v>112</v>
      </c>
      <c r="QZZ56" s="256" t="s">
        <v>112</v>
      </c>
      <c r="RAA56" s="256" t="s">
        <v>112</v>
      </c>
      <c r="RAB56" s="256" t="s">
        <v>112</v>
      </c>
      <c r="RAC56" s="256" t="s">
        <v>112</v>
      </c>
      <c r="RAD56" s="256" t="s">
        <v>112</v>
      </c>
      <c r="RAE56" s="256" t="s">
        <v>112</v>
      </c>
      <c r="RAF56" s="256" t="s">
        <v>112</v>
      </c>
      <c r="RAG56" s="256" t="s">
        <v>112</v>
      </c>
      <c r="RAH56" s="256" t="s">
        <v>112</v>
      </c>
      <c r="RAI56" s="256" t="s">
        <v>112</v>
      </c>
      <c r="RAJ56" s="256" t="s">
        <v>112</v>
      </c>
      <c r="RAK56" s="256" t="s">
        <v>112</v>
      </c>
      <c r="RAL56" s="256" t="s">
        <v>112</v>
      </c>
      <c r="RAM56" s="256" t="s">
        <v>112</v>
      </c>
      <c r="RAN56" s="256" t="s">
        <v>112</v>
      </c>
      <c r="RAO56" s="256" t="s">
        <v>112</v>
      </c>
      <c r="RAP56" s="256" t="s">
        <v>112</v>
      </c>
      <c r="RAQ56" s="256" t="s">
        <v>112</v>
      </c>
      <c r="RAR56" s="256" t="s">
        <v>112</v>
      </c>
      <c r="RAS56" s="256" t="s">
        <v>112</v>
      </c>
      <c r="RAT56" s="256" t="s">
        <v>112</v>
      </c>
      <c r="RAU56" s="256" t="s">
        <v>112</v>
      </c>
      <c r="RAV56" s="256" t="s">
        <v>112</v>
      </c>
      <c r="RAW56" s="256" t="s">
        <v>112</v>
      </c>
      <c r="RAX56" s="256" t="s">
        <v>112</v>
      </c>
      <c r="RAY56" s="256" t="s">
        <v>112</v>
      </c>
      <c r="RAZ56" s="256" t="s">
        <v>112</v>
      </c>
      <c r="RBA56" s="256" t="s">
        <v>112</v>
      </c>
      <c r="RBB56" s="256" t="s">
        <v>112</v>
      </c>
      <c r="RBC56" s="256" t="s">
        <v>112</v>
      </c>
      <c r="RBD56" s="256" t="s">
        <v>112</v>
      </c>
      <c r="RBE56" s="256" t="s">
        <v>112</v>
      </c>
      <c r="RBF56" s="256" t="s">
        <v>112</v>
      </c>
      <c r="RBG56" s="256" t="s">
        <v>112</v>
      </c>
      <c r="RBH56" s="256" t="s">
        <v>112</v>
      </c>
      <c r="RBI56" s="256" t="s">
        <v>112</v>
      </c>
      <c r="RBJ56" s="256" t="s">
        <v>112</v>
      </c>
      <c r="RBK56" s="256" t="s">
        <v>112</v>
      </c>
      <c r="RBL56" s="256" t="s">
        <v>112</v>
      </c>
      <c r="RBM56" s="256" t="s">
        <v>112</v>
      </c>
      <c r="RBN56" s="256" t="s">
        <v>112</v>
      </c>
      <c r="RBO56" s="256" t="s">
        <v>112</v>
      </c>
      <c r="RBP56" s="256" t="s">
        <v>112</v>
      </c>
      <c r="RBQ56" s="256" t="s">
        <v>112</v>
      </c>
      <c r="RBR56" s="256" t="s">
        <v>112</v>
      </c>
      <c r="RBS56" s="256" t="s">
        <v>112</v>
      </c>
      <c r="RBT56" s="256" t="s">
        <v>112</v>
      </c>
      <c r="RBU56" s="256" t="s">
        <v>112</v>
      </c>
      <c r="RBV56" s="256" t="s">
        <v>112</v>
      </c>
      <c r="RBW56" s="256" t="s">
        <v>112</v>
      </c>
      <c r="RBX56" s="256" t="s">
        <v>112</v>
      </c>
      <c r="RBY56" s="256" t="s">
        <v>112</v>
      </c>
      <c r="RBZ56" s="256" t="s">
        <v>112</v>
      </c>
      <c r="RCA56" s="256" t="s">
        <v>112</v>
      </c>
      <c r="RCB56" s="256" t="s">
        <v>112</v>
      </c>
      <c r="RCC56" s="256" t="s">
        <v>112</v>
      </c>
      <c r="RCD56" s="256" t="s">
        <v>112</v>
      </c>
      <c r="RCE56" s="256" t="s">
        <v>112</v>
      </c>
      <c r="RCF56" s="256" t="s">
        <v>112</v>
      </c>
      <c r="RCG56" s="256" t="s">
        <v>112</v>
      </c>
      <c r="RCH56" s="256" t="s">
        <v>112</v>
      </c>
      <c r="RCI56" s="256" t="s">
        <v>112</v>
      </c>
      <c r="RCJ56" s="256" t="s">
        <v>112</v>
      </c>
      <c r="RCK56" s="256" t="s">
        <v>112</v>
      </c>
      <c r="RCL56" s="256" t="s">
        <v>112</v>
      </c>
      <c r="RCM56" s="256" t="s">
        <v>112</v>
      </c>
      <c r="RCN56" s="256" t="s">
        <v>112</v>
      </c>
      <c r="RCO56" s="256" t="s">
        <v>112</v>
      </c>
      <c r="RCP56" s="256" t="s">
        <v>112</v>
      </c>
      <c r="RCQ56" s="256" t="s">
        <v>112</v>
      </c>
      <c r="RCR56" s="256" t="s">
        <v>112</v>
      </c>
      <c r="RCS56" s="256" t="s">
        <v>112</v>
      </c>
      <c r="RCT56" s="256" t="s">
        <v>112</v>
      </c>
      <c r="RCU56" s="256" t="s">
        <v>112</v>
      </c>
      <c r="RCV56" s="256" t="s">
        <v>112</v>
      </c>
      <c r="RCW56" s="256" t="s">
        <v>112</v>
      </c>
      <c r="RCX56" s="256" t="s">
        <v>112</v>
      </c>
      <c r="RCY56" s="256" t="s">
        <v>112</v>
      </c>
      <c r="RCZ56" s="256" t="s">
        <v>112</v>
      </c>
      <c r="RDA56" s="256" t="s">
        <v>112</v>
      </c>
      <c r="RDB56" s="256" t="s">
        <v>112</v>
      </c>
      <c r="RDC56" s="256" t="s">
        <v>112</v>
      </c>
      <c r="RDD56" s="256" t="s">
        <v>112</v>
      </c>
      <c r="RDE56" s="256" t="s">
        <v>112</v>
      </c>
      <c r="RDF56" s="256" t="s">
        <v>112</v>
      </c>
      <c r="RDG56" s="256" t="s">
        <v>112</v>
      </c>
      <c r="RDH56" s="256" t="s">
        <v>112</v>
      </c>
      <c r="RDI56" s="256" t="s">
        <v>112</v>
      </c>
      <c r="RDJ56" s="256" t="s">
        <v>112</v>
      </c>
      <c r="RDK56" s="256" t="s">
        <v>112</v>
      </c>
      <c r="RDL56" s="256" t="s">
        <v>112</v>
      </c>
      <c r="RDM56" s="256" t="s">
        <v>112</v>
      </c>
      <c r="RDN56" s="256" t="s">
        <v>112</v>
      </c>
      <c r="RDO56" s="256" t="s">
        <v>112</v>
      </c>
      <c r="RDP56" s="256" t="s">
        <v>112</v>
      </c>
      <c r="RDQ56" s="256" t="s">
        <v>112</v>
      </c>
      <c r="RDR56" s="256" t="s">
        <v>112</v>
      </c>
      <c r="RDS56" s="256" t="s">
        <v>112</v>
      </c>
      <c r="RDT56" s="256" t="s">
        <v>112</v>
      </c>
      <c r="RDU56" s="256" t="s">
        <v>112</v>
      </c>
      <c r="RDV56" s="256" t="s">
        <v>112</v>
      </c>
      <c r="RDW56" s="256" t="s">
        <v>112</v>
      </c>
      <c r="RDX56" s="256" t="s">
        <v>112</v>
      </c>
      <c r="RDY56" s="256" t="s">
        <v>112</v>
      </c>
      <c r="RDZ56" s="256" t="s">
        <v>112</v>
      </c>
      <c r="REA56" s="256" t="s">
        <v>112</v>
      </c>
      <c r="REB56" s="256" t="s">
        <v>112</v>
      </c>
      <c r="REC56" s="256" t="s">
        <v>112</v>
      </c>
      <c r="RED56" s="256" t="s">
        <v>112</v>
      </c>
      <c r="REE56" s="256" t="s">
        <v>112</v>
      </c>
      <c r="REF56" s="256" t="s">
        <v>112</v>
      </c>
      <c r="REG56" s="256" t="s">
        <v>112</v>
      </c>
      <c r="REH56" s="256" t="s">
        <v>112</v>
      </c>
      <c r="REI56" s="256" t="s">
        <v>112</v>
      </c>
      <c r="REJ56" s="256" t="s">
        <v>112</v>
      </c>
      <c r="REK56" s="256" t="s">
        <v>112</v>
      </c>
      <c r="REL56" s="256" t="s">
        <v>112</v>
      </c>
      <c r="REM56" s="256" t="s">
        <v>112</v>
      </c>
      <c r="REN56" s="256" t="s">
        <v>112</v>
      </c>
      <c r="REO56" s="256" t="s">
        <v>112</v>
      </c>
      <c r="REP56" s="256" t="s">
        <v>112</v>
      </c>
      <c r="REQ56" s="256" t="s">
        <v>112</v>
      </c>
      <c r="RER56" s="256" t="s">
        <v>112</v>
      </c>
      <c r="RES56" s="256" t="s">
        <v>112</v>
      </c>
      <c r="RET56" s="256" t="s">
        <v>112</v>
      </c>
      <c r="REU56" s="256" t="s">
        <v>112</v>
      </c>
      <c r="REV56" s="256" t="s">
        <v>112</v>
      </c>
      <c r="REW56" s="256" t="s">
        <v>112</v>
      </c>
      <c r="REX56" s="256" t="s">
        <v>112</v>
      </c>
      <c r="REY56" s="256" t="s">
        <v>112</v>
      </c>
      <c r="REZ56" s="256" t="s">
        <v>112</v>
      </c>
      <c r="RFA56" s="256" t="s">
        <v>112</v>
      </c>
      <c r="RFB56" s="256" t="s">
        <v>112</v>
      </c>
      <c r="RFC56" s="256" t="s">
        <v>112</v>
      </c>
      <c r="RFD56" s="256" t="s">
        <v>112</v>
      </c>
      <c r="RFE56" s="256" t="s">
        <v>112</v>
      </c>
      <c r="RFF56" s="256" t="s">
        <v>112</v>
      </c>
      <c r="RFG56" s="256" t="s">
        <v>112</v>
      </c>
      <c r="RFH56" s="256" t="s">
        <v>112</v>
      </c>
      <c r="RFI56" s="256" t="s">
        <v>112</v>
      </c>
      <c r="RFJ56" s="256" t="s">
        <v>112</v>
      </c>
      <c r="RFK56" s="256" t="s">
        <v>112</v>
      </c>
      <c r="RFL56" s="256" t="s">
        <v>112</v>
      </c>
      <c r="RFM56" s="256" t="s">
        <v>112</v>
      </c>
      <c r="RFN56" s="256" t="s">
        <v>112</v>
      </c>
      <c r="RFO56" s="256" t="s">
        <v>112</v>
      </c>
      <c r="RFP56" s="256" t="s">
        <v>112</v>
      </c>
      <c r="RFQ56" s="256" t="s">
        <v>112</v>
      </c>
      <c r="RFR56" s="256" t="s">
        <v>112</v>
      </c>
      <c r="RFS56" s="256" t="s">
        <v>112</v>
      </c>
      <c r="RFT56" s="256" t="s">
        <v>112</v>
      </c>
      <c r="RFU56" s="256" t="s">
        <v>112</v>
      </c>
      <c r="RFV56" s="256" t="s">
        <v>112</v>
      </c>
      <c r="RFW56" s="256" t="s">
        <v>112</v>
      </c>
      <c r="RFX56" s="256" t="s">
        <v>112</v>
      </c>
      <c r="RFY56" s="256" t="s">
        <v>112</v>
      </c>
      <c r="RFZ56" s="256" t="s">
        <v>112</v>
      </c>
      <c r="RGA56" s="256" t="s">
        <v>112</v>
      </c>
      <c r="RGB56" s="256" t="s">
        <v>112</v>
      </c>
      <c r="RGC56" s="256" t="s">
        <v>112</v>
      </c>
      <c r="RGD56" s="256" t="s">
        <v>112</v>
      </c>
      <c r="RGE56" s="256" t="s">
        <v>112</v>
      </c>
      <c r="RGF56" s="256" t="s">
        <v>112</v>
      </c>
      <c r="RGG56" s="256" t="s">
        <v>112</v>
      </c>
      <c r="RGH56" s="256" t="s">
        <v>112</v>
      </c>
      <c r="RGI56" s="256" t="s">
        <v>112</v>
      </c>
      <c r="RGJ56" s="256" t="s">
        <v>112</v>
      </c>
      <c r="RGK56" s="256" t="s">
        <v>112</v>
      </c>
      <c r="RGL56" s="256" t="s">
        <v>112</v>
      </c>
      <c r="RGM56" s="256" t="s">
        <v>112</v>
      </c>
      <c r="RGN56" s="256" t="s">
        <v>112</v>
      </c>
      <c r="RGO56" s="256" t="s">
        <v>112</v>
      </c>
      <c r="RGP56" s="256" t="s">
        <v>112</v>
      </c>
      <c r="RGQ56" s="256" t="s">
        <v>112</v>
      </c>
      <c r="RGR56" s="256" t="s">
        <v>112</v>
      </c>
      <c r="RGS56" s="256" t="s">
        <v>112</v>
      </c>
      <c r="RGT56" s="256" t="s">
        <v>112</v>
      </c>
      <c r="RGU56" s="256" t="s">
        <v>112</v>
      </c>
      <c r="RGV56" s="256" t="s">
        <v>112</v>
      </c>
      <c r="RGW56" s="256" t="s">
        <v>112</v>
      </c>
      <c r="RGX56" s="256" t="s">
        <v>112</v>
      </c>
      <c r="RGY56" s="256" t="s">
        <v>112</v>
      </c>
      <c r="RGZ56" s="256" t="s">
        <v>112</v>
      </c>
      <c r="RHA56" s="256" t="s">
        <v>112</v>
      </c>
      <c r="RHB56" s="256" t="s">
        <v>112</v>
      </c>
      <c r="RHC56" s="256" t="s">
        <v>112</v>
      </c>
      <c r="RHD56" s="256" t="s">
        <v>112</v>
      </c>
      <c r="RHE56" s="256" t="s">
        <v>112</v>
      </c>
      <c r="RHF56" s="256" t="s">
        <v>112</v>
      </c>
      <c r="RHG56" s="256" t="s">
        <v>112</v>
      </c>
      <c r="RHH56" s="256" t="s">
        <v>112</v>
      </c>
      <c r="RHI56" s="256" t="s">
        <v>112</v>
      </c>
      <c r="RHJ56" s="256" t="s">
        <v>112</v>
      </c>
      <c r="RHK56" s="256" t="s">
        <v>112</v>
      </c>
      <c r="RHL56" s="256" t="s">
        <v>112</v>
      </c>
      <c r="RHM56" s="256" t="s">
        <v>112</v>
      </c>
      <c r="RHN56" s="256" t="s">
        <v>112</v>
      </c>
      <c r="RHO56" s="256" t="s">
        <v>112</v>
      </c>
      <c r="RHP56" s="256" t="s">
        <v>112</v>
      </c>
      <c r="RHQ56" s="256" t="s">
        <v>112</v>
      </c>
      <c r="RHR56" s="256" t="s">
        <v>112</v>
      </c>
      <c r="RHS56" s="256" t="s">
        <v>112</v>
      </c>
      <c r="RHT56" s="256" t="s">
        <v>112</v>
      </c>
      <c r="RHU56" s="256" t="s">
        <v>112</v>
      </c>
      <c r="RHV56" s="256" t="s">
        <v>112</v>
      </c>
      <c r="RHW56" s="256" t="s">
        <v>112</v>
      </c>
      <c r="RHX56" s="256" t="s">
        <v>112</v>
      </c>
      <c r="RHY56" s="256" t="s">
        <v>112</v>
      </c>
      <c r="RHZ56" s="256" t="s">
        <v>112</v>
      </c>
      <c r="RIA56" s="256" t="s">
        <v>112</v>
      </c>
      <c r="RIB56" s="256" t="s">
        <v>112</v>
      </c>
      <c r="RIC56" s="256" t="s">
        <v>112</v>
      </c>
      <c r="RID56" s="256" t="s">
        <v>112</v>
      </c>
      <c r="RIE56" s="256" t="s">
        <v>112</v>
      </c>
      <c r="RIF56" s="256" t="s">
        <v>112</v>
      </c>
      <c r="RIG56" s="256" t="s">
        <v>112</v>
      </c>
      <c r="RIH56" s="256" t="s">
        <v>112</v>
      </c>
      <c r="RII56" s="256" t="s">
        <v>112</v>
      </c>
      <c r="RIJ56" s="256" t="s">
        <v>112</v>
      </c>
      <c r="RIK56" s="256" t="s">
        <v>112</v>
      </c>
      <c r="RIL56" s="256" t="s">
        <v>112</v>
      </c>
      <c r="RIM56" s="256" t="s">
        <v>112</v>
      </c>
      <c r="RIN56" s="256" t="s">
        <v>112</v>
      </c>
      <c r="RIO56" s="256" t="s">
        <v>112</v>
      </c>
      <c r="RIP56" s="256" t="s">
        <v>112</v>
      </c>
      <c r="RIQ56" s="256" t="s">
        <v>112</v>
      </c>
      <c r="RIR56" s="256" t="s">
        <v>112</v>
      </c>
      <c r="RIS56" s="256" t="s">
        <v>112</v>
      </c>
      <c r="RIT56" s="256" t="s">
        <v>112</v>
      </c>
      <c r="RIU56" s="256" t="s">
        <v>112</v>
      </c>
      <c r="RIV56" s="256" t="s">
        <v>112</v>
      </c>
      <c r="RIW56" s="256" t="s">
        <v>112</v>
      </c>
      <c r="RIX56" s="256" t="s">
        <v>112</v>
      </c>
      <c r="RIY56" s="256" t="s">
        <v>112</v>
      </c>
      <c r="RIZ56" s="256" t="s">
        <v>112</v>
      </c>
      <c r="RJA56" s="256" t="s">
        <v>112</v>
      </c>
      <c r="RJB56" s="256" t="s">
        <v>112</v>
      </c>
      <c r="RJC56" s="256" t="s">
        <v>112</v>
      </c>
      <c r="RJD56" s="256" t="s">
        <v>112</v>
      </c>
      <c r="RJE56" s="256" t="s">
        <v>112</v>
      </c>
      <c r="RJF56" s="256" t="s">
        <v>112</v>
      </c>
      <c r="RJG56" s="256" t="s">
        <v>112</v>
      </c>
      <c r="RJH56" s="256" t="s">
        <v>112</v>
      </c>
      <c r="RJI56" s="256" t="s">
        <v>112</v>
      </c>
      <c r="RJJ56" s="256" t="s">
        <v>112</v>
      </c>
      <c r="RJK56" s="256" t="s">
        <v>112</v>
      </c>
      <c r="RJL56" s="256" t="s">
        <v>112</v>
      </c>
      <c r="RJM56" s="256" t="s">
        <v>112</v>
      </c>
      <c r="RJN56" s="256" t="s">
        <v>112</v>
      </c>
      <c r="RJO56" s="256" t="s">
        <v>112</v>
      </c>
      <c r="RJP56" s="256" t="s">
        <v>112</v>
      </c>
      <c r="RJQ56" s="256" t="s">
        <v>112</v>
      </c>
      <c r="RJR56" s="256" t="s">
        <v>112</v>
      </c>
      <c r="RJS56" s="256" t="s">
        <v>112</v>
      </c>
      <c r="RJT56" s="256" t="s">
        <v>112</v>
      </c>
      <c r="RJU56" s="256" t="s">
        <v>112</v>
      </c>
      <c r="RJV56" s="256" t="s">
        <v>112</v>
      </c>
      <c r="RJW56" s="256" t="s">
        <v>112</v>
      </c>
      <c r="RJX56" s="256" t="s">
        <v>112</v>
      </c>
      <c r="RJY56" s="256" t="s">
        <v>112</v>
      </c>
      <c r="RJZ56" s="256" t="s">
        <v>112</v>
      </c>
      <c r="RKA56" s="256" t="s">
        <v>112</v>
      </c>
      <c r="RKB56" s="256" t="s">
        <v>112</v>
      </c>
      <c r="RKC56" s="256" t="s">
        <v>112</v>
      </c>
      <c r="RKD56" s="256" t="s">
        <v>112</v>
      </c>
      <c r="RKE56" s="256" t="s">
        <v>112</v>
      </c>
      <c r="RKF56" s="256" t="s">
        <v>112</v>
      </c>
      <c r="RKG56" s="256" t="s">
        <v>112</v>
      </c>
      <c r="RKH56" s="256" t="s">
        <v>112</v>
      </c>
      <c r="RKI56" s="256" t="s">
        <v>112</v>
      </c>
      <c r="RKJ56" s="256" t="s">
        <v>112</v>
      </c>
      <c r="RKK56" s="256" t="s">
        <v>112</v>
      </c>
      <c r="RKL56" s="256" t="s">
        <v>112</v>
      </c>
      <c r="RKM56" s="256" t="s">
        <v>112</v>
      </c>
      <c r="RKN56" s="256" t="s">
        <v>112</v>
      </c>
      <c r="RKO56" s="256" t="s">
        <v>112</v>
      </c>
      <c r="RKP56" s="256" t="s">
        <v>112</v>
      </c>
      <c r="RKQ56" s="256" t="s">
        <v>112</v>
      </c>
      <c r="RKR56" s="256" t="s">
        <v>112</v>
      </c>
      <c r="RKS56" s="256" t="s">
        <v>112</v>
      </c>
      <c r="RKT56" s="256" t="s">
        <v>112</v>
      </c>
      <c r="RKU56" s="256" t="s">
        <v>112</v>
      </c>
      <c r="RKV56" s="256" t="s">
        <v>112</v>
      </c>
      <c r="RKW56" s="256" t="s">
        <v>112</v>
      </c>
      <c r="RKX56" s="256" t="s">
        <v>112</v>
      </c>
      <c r="RKY56" s="256" t="s">
        <v>112</v>
      </c>
      <c r="RKZ56" s="256" t="s">
        <v>112</v>
      </c>
      <c r="RLA56" s="256" t="s">
        <v>112</v>
      </c>
      <c r="RLB56" s="256" t="s">
        <v>112</v>
      </c>
      <c r="RLC56" s="256" t="s">
        <v>112</v>
      </c>
      <c r="RLD56" s="256" t="s">
        <v>112</v>
      </c>
      <c r="RLE56" s="256" t="s">
        <v>112</v>
      </c>
      <c r="RLF56" s="256" t="s">
        <v>112</v>
      </c>
      <c r="RLG56" s="256" t="s">
        <v>112</v>
      </c>
      <c r="RLH56" s="256" t="s">
        <v>112</v>
      </c>
      <c r="RLI56" s="256" t="s">
        <v>112</v>
      </c>
      <c r="RLJ56" s="256" t="s">
        <v>112</v>
      </c>
      <c r="RLK56" s="256" t="s">
        <v>112</v>
      </c>
      <c r="RLL56" s="256" t="s">
        <v>112</v>
      </c>
      <c r="RLM56" s="256" t="s">
        <v>112</v>
      </c>
      <c r="RLN56" s="256" t="s">
        <v>112</v>
      </c>
      <c r="RLO56" s="256" t="s">
        <v>112</v>
      </c>
      <c r="RLP56" s="256" t="s">
        <v>112</v>
      </c>
      <c r="RLQ56" s="256" t="s">
        <v>112</v>
      </c>
      <c r="RLR56" s="256" t="s">
        <v>112</v>
      </c>
      <c r="RLS56" s="256" t="s">
        <v>112</v>
      </c>
      <c r="RLT56" s="256" t="s">
        <v>112</v>
      </c>
      <c r="RLU56" s="256" t="s">
        <v>112</v>
      </c>
      <c r="RLV56" s="256" t="s">
        <v>112</v>
      </c>
      <c r="RLW56" s="256" t="s">
        <v>112</v>
      </c>
      <c r="RLX56" s="256" t="s">
        <v>112</v>
      </c>
      <c r="RLY56" s="256" t="s">
        <v>112</v>
      </c>
      <c r="RLZ56" s="256" t="s">
        <v>112</v>
      </c>
      <c r="RMA56" s="256" t="s">
        <v>112</v>
      </c>
      <c r="RMB56" s="256" t="s">
        <v>112</v>
      </c>
      <c r="RMC56" s="256" t="s">
        <v>112</v>
      </c>
      <c r="RMD56" s="256" t="s">
        <v>112</v>
      </c>
      <c r="RME56" s="256" t="s">
        <v>112</v>
      </c>
      <c r="RMF56" s="256" t="s">
        <v>112</v>
      </c>
      <c r="RMG56" s="256" t="s">
        <v>112</v>
      </c>
      <c r="RMH56" s="256" t="s">
        <v>112</v>
      </c>
      <c r="RMI56" s="256" t="s">
        <v>112</v>
      </c>
      <c r="RMJ56" s="256" t="s">
        <v>112</v>
      </c>
      <c r="RMK56" s="256" t="s">
        <v>112</v>
      </c>
      <c r="RML56" s="256" t="s">
        <v>112</v>
      </c>
      <c r="RMM56" s="256" t="s">
        <v>112</v>
      </c>
      <c r="RMN56" s="256" t="s">
        <v>112</v>
      </c>
      <c r="RMO56" s="256" t="s">
        <v>112</v>
      </c>
      <c r="RMP56" s="256" t="s">
        <v>112</v>
      </c>
      <c r="RMQ56" s="256" t="s">
        <v>112</v>
      </c>
      <c r="RMR56" s="256" t="s">
        <v>112</v>
      </c>
      <c r="RMS56" s="256" t="s">
        <v>112</v>
      </c>
      <c r="RMT56" s="256" t="s">
        <v>112</v>
      </c>
      <c r="RMU56" s="256" t="s">
        <v>112</v>
      </c>
      <c r="RMV56" s="256" t="s">
        <v>112</v>
      </c>
      <c r="RMW56" s="256" t="s">
        <v>112</v>
      </c>
      <c r="RMX56" s="256" t="s">
        <v>112</v>
      </c>
      <c r="RMY56" s="256" t="s">
        <v>112</v>
      </c>
      <c r="RMZ56" s="256" t="s">
        <v>112</v>
      </c>
      <c r="RNA56" s="256" t="s">
        <v>112</v>
      </c>
      <c r="RNB56" s="256" t="s">
        <v>112</v>
      </c>
      <c r="RNC56" s="256" t="s">
        <v>112</v>
      </c>
      <c r="RND56" s="256" t="s">
        <v>112</v>
      </c>
      <c r="RNE56" s="256" t="s">
        <v>112</v>
      </c>
      <c r="RNF56" s="256" t="s">
        <v>112</v>
      </c>
      <c r="RNG56" s="256" t="s">
        <v>112</v>
      </c>
      <c r="RNH56" s="256" t="s">
        <v>112</v>
      </c>
      <c r="RNI56" s="256" t="s">
        <v>112</v>
      </c>
      <c r="RNJ56" s="256" t="s">
        <v>112</v>
      </c>
      <c r="RNK56" s="256" t="s">
        <v>112</v>
      </c>
      <c r="RNL56" s="256" t="s">
        <v>112</v>
      </c>
      <c r="RNM56" s="256" t="s">
        <v>112</v>
      </c>
      <c r="RNN56" s="256" t="s">
        <v>112</v>
      </c>
      <c r="RNO56" s="256" t="s">
        <v>112</v>
      </c>
      <c r="RNP56" s="256" t="s">
        <v>112</v>
      </c>
      <c r="RNQ56" s="256" t="s">
        <v>112</v>
      </c>
      <c r="RNR56" s="256" t="s">
        <v>112</v>
      </c>
      <c r="RNS56" s="256" t="s">
        <v>112</v>
      </c>
      <c r="RNT56" s="256" t="s">
        <v>112</v>
      </c>
      <c r="RNU56" s="256" t="s">
        <v>112</v>
      </c>
      <c r="RNV56" s="256" t="s">
        <v>112</v>
      </c>
      <c r="RNW56" s="256" t="s">
        <v>112</v>
      </c>
      <c r="RNX56" s="256" t="s">
        <v>112</v>
      </c>
      <c r="RNY56" s="256" t="s">
        <v>112</v>
      </c>
      <c r="RNZ56" s="256" t="s">
        <v>112</v>
      </c>
      <c r="ROA56" s="256" t="s">
        <v>112</v>
      </c>
      <c r="ROB56" s="256" t="s">
        <v>112</v>
      </c>
      <c r="ROC56" s="256" t="s">
        <v>112</v>
      </c>
      <c r="ROD56" s="256" t="s">
        <v>112</v>
      </c>
      <c r="ROE56" s="256" t="s">
        <v>112</v>
      </c>
      <c r="ROF56" s="256" t="s">
        <v>112</v>
      </c>
      <c r="ROG56" s="256" t="s">
        <v>112</v>
      </c>
      <c r="ROH56" s="256" t="s">
        <v>112</v>
      </c>
      <c r="ROI56" s="256" t="s">
        <v>112</v>
      </c>
      <c r="ROJ56" s="256" t="s">
        <v>112</v>
      </c>
      <c r="ROK56" s="256" t="s">
        <v>112</v>
      </c>
      <c r="ROL56" s="256" t="s">
        <v>112</v>
      </c>
      <c r="ROM56" s="256" t="s">
        <v>112</v>
      </c>
      <c r="RON56" s="256" t="s">
        <v>112</v>
      </c>
      <c r="ROO56" s="256" t="s">
        <v>112</v>
      </c>
      <c r="ROP56" s="256" t="s">
        <v>112</v>
      </c>
      <c r="ROQ56" s="256" t="s">
        <v>112</v>
      </c>
      <c r="ROR56" s="256" t="s">
        <v>112</v>
      </c>
      <c r="ROS56" s="256" t="s">
        <v>112</v>
      </c>
      <c r="ROT56" s="256" t="s">
        <v>112</v>
      </c>
      <c r="ROU56" s="256" t="s">
        <v>112</v>
      </c>
      <c r="ROV56" s="256" t="s">
        <v>112</v>
      </c>
      <c r="ROW56" s="256" t="s">
        <v>112</v>
      </c>
      <c r="ROX56" s="256" t="s">
        <v>112</v>
      </c>
      <c r="ROY56" s="256" t="s">
        <v>112</v>
      </c>
      <c r="ROZ56" s="256" t="s">
        <v>112</v>
      </c>
      <c r="RPA56" s="256" t="s">
        <v>112</v>
      </c>
      <c r="RPB56" s="256" t="s">
        <v>112</v>
      </c>
      <c r="RPC56" s="256" t="s">
        <v>112</v>
      </c>
      <c r="RPD56" s="256" t="s">
        <v>112</v>
      </c>
      <c r="RPE56" s="256" t="s">
        <v>112</v>
      </c>
      <c r="RPF56" s="256" t="s">
        <v>112</v>
      </c>
      <c r="RPG56" s="256" t="s">
        <v>112</v>
      </c>
      <c r="RPH56" s="256" t="s">
        <v>112</v>
      </c>
      <c r="RPI56" s="256" t="s">
        <v>112</v>
      </c>
      <c r="RPJ56" s="256" t="s">
        <v>112</v>
      </c>
      <c r="RPK56" s="256" t="s">
        <v>112</v>
      </c>
      <c r="RPL56" s="256" t="s">
        <v>112</v>
      </c>
      <c r="RPM56" s="256" t="s">
        <v>112</v>
      </c>
      <c r="RPN56" s="256" t="s">
        <v>112</v>
      </c>
      <c r="RPO56" s="256" t="s">
        <v>112</v>
      </c>
      <c r="RPP56" s="256" t="s">
        <v>112</v>
      </c>
      <c r="RPQ56" s="256" t="s">
        <v>112</v>
      </c>
      <c r="RPR56" s="256" t="s">
        <v>112</v>
      </c>
      <c r="RPS56" s="256" t="s">
        <v>112</v>
      </c>
      <c r="RPT56" s="256" t="s">
        <v>112</v>
      </c>
      <c r="RPU56" s="256" t="s">
        <v>112</v>
      </c>
      <c r="RPV56" s="256" t="s">
        <v>112</v>
      </c>
      <c r="RPW56" s="256" t="s">
        <v>112</v>
      </c>
      <c r="RPX56" s="256" t="s">
        <v>112</v>
      </c>
      <c r="RPY56" s="256" t="s">
        <v>112</v>
      </c>
      <c r="RPZ56" s="256" t="s">
        <v>112</v>
      </c>
      <c r="RQA56" s="256" t="s">
        <v>112</v>
      </c>
      <c r="RQB56" s="256" t="s">
        <v>112</v>
      </c>
      <c r="RQC56" s="256" t="s">
        <v>112</v>
      </c>
      <c r="RQD56" s="256" t="s">
        <v>112</v>
      </c>
      <c r="RQE56" s="256" t="s">
        <v>112</v>
      </c>
      <c r="RQF56" s="256" t="s">
        <v>112</v>
      </c>
      <c r="RQG56" s="256" t="s">
        <v>112</v>
      </c>
      <c r="RQH56" s="256" t="s">
        <v>112</v>
      </c>
      <c r="RQI56" s="256" t="s">
        <v>112</v>
      </c>
      <c r="RQJ56" s="256" t="s">
        <v>112</v>
      </c>
      <c r="RQK56" s="256" t="s">
        <v>112</v>
      </c>
      <c r="RQL56" s="256" t="s">
        <v>112</v>
      </c>
      <c r="RQM56" s="256" t="s">
        <v>112</v>
      </c>
      <c r="RQN56" s="256" t="s">
        <v>112</v>
      </c>
      <c r="RQO56" s="256" t="s">
        <v>112</v>
      </c>
      <c r="RQP56" s="256" t="s">
        <v>112</v>
      </c>
      <c r="RQQ56" s="256" t="s">
        <v>112</v>
      </c>
      <c r="RQR56" s="256" t="s">
        <v>112</v>
      </c>
      <c r="RQS56" s="256" t="s">
        <v>112</v>
      </c>
      <c r="RQT56" s="256" t="s">
        <v>112</v>
      </c>
      <c r="RQU56" s="256" t="s">
        <v>112</v>
      </c>
      <c r="RQV56" s="256" t="s">
        <v>112</v>
      </c>
      <c r="RQW56" s="256" t="s">
        <v>112</v>
      </c>
      <c r="RQX56" s="256" t="s">
        <v>112</v>
      </c>
      <c r="RQY56" s="256" t="s">
        <v>112</v>
      </c>
      <c r="RQZ56" s="256" t="s">
        <v>112</v>
      </c>
      <c r="RRA56" s="256" t="s">
        <v>112</v>
      </c>
      <c r="RRB56" s="256" t="s">
        <v>112</v>
      </c>
      <c r="RRC56" s="256" t="s">
        <v>112</v>
      </c>
      <c r="RRD56" s="256" t="s">
        <v>112</v>
      </c>
      <c r="RRE56" s="256" t="s">
        <v>112</v>
      </c>
      <c r="RRF56" s="256" t="s">
        <v>112</v>
      </c>
      <c r="RRG56" s="256" t="s">
        <v>112</v>
      </c>
      <c r="RRH56" s="256" t="s">
        <v>112</v>
      </c>
      <c r="RRI56" s="256" t="s">
        <v>112</v>
      </c>
      <c r="RRJ56" s="256" t="s">
        <v>112</v>
      </c>
      <c r="RRK56" s="256" t="s">
        <v>112</v>
      </c>
      <c r="RRL56" s="256" t="s">
        <v>112</v>
      </c>
      <c r="RRM56" s="256" t="s">
        <v>112</v>
      </c>
      <c r="RRN56" s="256" t="s">
        <v>112</v>
      </c>
      <c r="RRO56" s="256" t="s">
        <v>112</v>
      </c>
      <c r="RRP56" s="256" t="s">
        <v>112</v>
      </c>
      <c r="RRQ56" s="256" t="s">
        <v>112</v>
      </c>
      <c r="RRR56" s="256" t="s">
        <v>112</v>
      </c>
      <c r="RRS56" s="256" t="s">
        <v>112</v>
      </c>
      <c r="RRT56" s="256" t="s">
        <v>112</v>
      </c>
      <c r="RRU56" s="256" t="s">
        <v>112</v>
      </c>
      <c r="RRV56" s="256" t="s">
        <v>112</v>
      </c>
      <c r="RRW56" s="256" t="s">
        <v>112</v>
      </c>
      <c r="RRX56" s="256" t="s">
        <v>112</v>
      </c>
      <c r="RRY56" s="256" t="s">
        <v>112</v>
      </c>
      <c r="RRZ56" s="256" t="s">
        <v>112</v>
      </c>
      <c r="RSA56" s="256" t="s">
        <v>112</v>
      </c>
      <c r="RSB56" s="256" t="s">
        <v>112</v>
      </c>
      <c r="RSC56" s="256" t="s">
        <v>112</v>
      </c>
      <c r="RSD56" s="256" t="s">
        <v>112</v>
      </c>
      <c r="RSE56" s="256" t="s">
        <v>112</v>
      </c>
      <c r="RSF56" s="256" t="s">
        <v>112</v>
      </c>
      <c r="RSG56" s="256" t="s">
        <v>112</v>
      </c>
      <c r="RSH56" s="256" t="s">
        <v>112</v>
      </c>
      <c r="RSI56" s="256" t="s">
        <v>112</v>
      </c>
      <c r="RSJ56" s="256" t="s">
        <v>112</v>
      </c>
      <c r="RSK56" s="256" t="s">
        <v>112</v>
      </c>
      <c r="RSL56" s="256" t="s">
        <v>112</v>
      </c>
      <c r="RSM56" s="256" t="s">
        <v>112</v>
      </c>
      <c r="RSN56" s="256" t="s">
        <v>112</v>
      </c>
      <c r="RSO56" s="256" t="s">
        <v>112</v>
      </c>
      <c r="RSP56" s="256" t="s">
        <v>112</v>
      </c>
      <c r="RSQ56" s="256" t="s">
        <v>112</v>
      </c>
      <c r="RSR56" s="256" t="s">
        <v>112</v>
      </c>
      <c r="RSS56" s="256" t="s">
        <v>112</v>
      </c>
      <c r="RST56" s="256" t="s">
        <v>112</v>
      </c>
      <c r="RSU56" s="256" t="s">
        <v>112</v>
      </c>
      <c r="RSV56" s="256" t="s">
        <v>112</v>
      </c>
      <c r="RSW56" s="256" t="s">
        <v>112</v>
      </c>
      <c r="RSX56" s="256" t="s">
        <v>112</v>
      </c>
      <c r="RSY56" s="256" t="s">
        <v>112</v>
      </c>
      <c r="RSZ56" s="256" t="s">
        <v>112</v>
      </c>
      <c r="RTA56" s="256" t="s">
        <v>112</v>
      </c>
      <c r="RTB56" s="256" t="s">
        <v>112</v>
      </c>
      <c r="RTC56" s="256" t="s">
        <v>112</v>
      </c>
      <c r="RTD56" s="256" t="s">
        <v>112</v>
      </c>
      <c r="RTE56" s="256" t="s">
        <v>112</v>
      </c>
      <c r="RTF56" s="256" t="s">
        <v>112</v>
      </c>
      <c r="RTG56" s="256" t="s">
        <v>112</v>
      </c>
      <c r="RTH56" s="256" t="s">
        <v>112</v>
      </c>
      <c r="RTI56" s="256" t="s">
        <v>112</v>
      </c>
      <c r="RTJ56" s="256" t="s">
        <v>112</v>
      </c>
      <c r="RTK56" s="256" t="s">
        <v>112</v>
      </c>
      <c r="RTL56" s="256" t="s">
        <v>112</v>
      </c>
      <c r="RTM56" s="256" t="s">
        <v>112</v>
      </c>
      <c r="RTN56" s="256" t="s">
        <v>112</v>
      </c>
      <c r="RTO56" s="256" t="s">
        <v>112</v>
      </c>
      <c r="RTP56" s="256" t="s">
        <v>112</v>
      </c>
      <c r="RTQ56" s="256" t="s">
        <v>112</v>
      </c>
      <c r="RTR56" s="256" t="s">
        <v>112</v>
      </c>
      <c r="RTS56" s="256" t="s">
        <v>112</v>
      </c>
      <c r="RTT56" s="256" t="s">
        <v>112</v>
      </c>
      <c r="RTU56" s="256" t="s">
        <v>112</v>
      </c>
      <c r="RTV56" s="256" t="s">
        <v>112</v>
      </c>
      <c r="RTW56" s="256" t="s">
        <v>112</v>
      </c>
      <c r="RTX56" s="256" t="s">
        <v>112</v>
      </c>
      <c r="RTY56" s="256" t="s">
        <v>112</v>
      </c>
      <c r="RTZ56" s="256" t="s">
        <v>112</v>
      </c>
      <c r="RUA56" s="256" t="s">
        <v>112</v>
      </c>
      <c r="RUB56" s="256" t="s">
        <v>112</v>
      </c>
      <c r="RUC56" s="256" t="s">
        <v>112</v>
      </c>
      <c r="RUD56" s="256" t="s">
        <v>112</v>
      </c>
      <c r="RUE56" s="256" t="s">
        <v>112</v>
      </c>
      <c r="RUF56" s="256" t="s">
        <v>112</v>
      </c>
      <c r="RUG56" s="256" t="s">
        <v>112</v>
      </c>
      <c r="RUH56" s="256" t="s">
        <v>112</v>
      </c>
      <c r="RUI56" s="256" t="s">
        <v>112</v>
      </c>
      <c r="RUJ56" s="256" t="s">
        <v>112</v>
      </c>
      <c r="RUK56" s="256" t="s">
        <v>112</v>
      </c>
      <c r="RUL56" s="256" t="s">
        <v>112</v>
      </c>
      <c r="RUM56" s="256" t="s">
        <v>112</v>
      </c>
      <c r="RUN56" s="256" t="s">
        <v>112</v>
      </c>
      <c r="RUO56" s="256" t="s">
        <v>112</v>
      </c>
      <c r="RUP56" s="256" t="s">
        <v>112</v>
      </c>
      <c r="RUQ56" s="256" t="s">
        <v>112</v>
      </c>
      <c r="RUR56" s="256" t="s">
        <v>112</v>
      </c>
      <c r="RUS56" s="256" t="s">
        <v>112</v>
      </c>
      <c r="RUT56" s="256" t="s">
        <v>112</v>
      </c>
      <c r="RUU56" s="256" t="s">
        <v>112</v>
      </c>
      <c r="RUV56" s="256" t="s">
        <v>112</v>
      </c>
      <c r="RUW56" s="256" t="s">
        <v>112</v>
      </c>
      <c r="RUX56" s="256" t="s">
        <v>112</v>
      </c>
      <c r="RUY56" s="256" t="s">
        <v>112</v>
      </c>
      <c r="RUZ56" s="256" t="s">
        <v>112</v>
      </c>
      <c r="RVA56" s="256" t="s">
        <v>112</v>
      </c>
      <c r="RVB56" s="256" t="s">
        <v>112</v>
      </c>
      <c r="RVC56" s="256" t="s">
        <v>112</v>
      </c>
      <c r="RVD56" s="256" t="s">
        <v>112</v>
      </c>
      <c r="RVE56" s="256" t="s">
        <v>112</v>
      </c>
      <c r="RVF56" s="256" t="s">
        <v>112</v>
      </c>
      <c r="RVG56" s="256" t="s">
        <v>112</v>
      </c>
      <c r="RVH56" s="256" t="s">
        <v>112</v>
      </c>
      <c r="RVI56" s="256" t="s">
        <v>112</v>
      </c>
      <c r="RVJ56" s="256" t="s">
        <v>112</v>
      </c>
      <c r="RVK56" s="256" t="s">
        <v>112</v>
      </c>
      <c r="RVL56" s="256" t="s">
        <v>112</v>
      </c>
      <c r="RVM56" s="256" t="s">
        <v>112</v>
      </c>
      <c r="RVN56" s="256" t="s">
        <v>112</v>
      </c>
      <c r="RVO56" s="256" t="s">
        <v>112</v>
      </c>
      <c r="RVP56" s="256" t="s">
        <v>112</v>
      </c>
      <c r="RVQ56" s="256" t="s">
        <v>112</v>
      </c>
      <c r="RVR56" s="256" t="s">
        <v>112</v>
      </c>
      <c r="RVS56" s="256" t="s">
        <v>112</v>
      </c>
      <c r="RVT56" s="256" t="s">
        <v>112</v>
      </c>
      <c r="RVU56" s="256" t="s">
        <v>112</v>
      </c>
      <c r="RVV56" s="256" t="s">
        <v>112</v>
      </c>
      <c r="RVW56" s="256" t="s">
        <v>112</v>
      </c>
      <c r="RVX56" s="256" t="s">
        <v>112</v>
      </c>
      <c r="RVY56" s="256" t="s">
        <v>112</v>
      </c>
      <c r="RVZ56" s="256" t="s">
        <v>112</v>
      </c>
      <c r="RWA56" s="256" t="s">
        <v>112</v>
      </c>
      <c r="RWB56" s="256" t="s">
        <v>112</v>
      </c>
      <c r="RWC56" s="256" t="s">
        <v>112</v>
      </c>
      <c r="RWD56" s="256" t="s">
        <v>112</v>
      </c>
      <c r="RWE56" s="256" t="s">
        <v>112</v>
      </c>
      <c r="RWF56" s="256" t="s">
        <v>112</v>
      </c>
      <c r="RWG56" s="256" t="s">
        <v>112</v>
      </c>
      <c r="RWH56" s="256" t="s">
        <v>112</v>
      </c>
      <c r="RWI56" s="256" t="s">
        <v>112</v>
      </c>
      <c r="RWJ56" s="256" t="s">
        <v>112</v>
      </c>
      <c r="RWK56" s="256" t="s">
        <v>112</v>
      </c>
      <c r="RWL56" s="256" t="s">
        <v>112</v>
      </c>
      <c r="RWM56" s="256" t="s">
        <v>112</v>
      </c>
      <c r="RWN56" s="256" t="s">
        <v>112</v>
      </c>
      <c r="RWO56" s="256" t="s">
        <v>112</v>
      </c>
      <c r="RWP56" s="256" t="s">
        <v>112</v>
      </c>
      <c r="RWQ56" s="256" t="s">
        <v>112</v>
      </c>
      <c r="RWR56" s="256" t="s">
        <v>112</v>
      </c>
      <c r="RWS56" s="256" t="s">
        <v>112</v>
      </c>
      <c r="RWT56" s="256" t="s">
        <v>112</v>
      </c>
      <c r="RWU56" s="256" t="s">
        <v>112</v>
      </c>
      <c r="RWV56" s="256" t="s">
        <v>112</v>
      </c>
      <c r="RWW56" s="256" t="s">
        <v>112</v>
      </c>
      <c r="RWX56" s="256" t="s">
        <v>112</v>
      </c>
      <c r="RWY56" s="256" t="s">
        <v>112</v>
      </c>
      <c r="RWZ56" s="256" t="s">
        <v>112</v>
      </c>
      <c r="RXA56" s="256" t="s">
        <v>112</v>
      </c>
      <c r="RXB56" s="256" t="s">
        <v>112</v>
      </c>
      <c r="RXC56" s="256" t="s">
        <v>112</v>
      </c>
      <c r="RXD56" s="256" t="s">
        <v>112</v>
      </c>
      <c r="RXE56" s="256" t="s">
        <v>112</v>
      </c>
      <c r="RXF56" s="256" t="s">
        <v>112</v>
      </c>
      <c r="RXG56" s="256" t="s">
        <v>112</v>
      </c>
      <c r="RXH56" s="256" t="s">
        <v>112</v>
      </c>
      <c r="RXI56" s="256" t="s">
        <v>112</v>
      </c>
      <c r="RXJ56" s="256" t="s">
        <v>112</v>
      </c>
      <c r="RXK56" s="256" t="s">
        <v>112</v>
      </c>
      <c r="RXL56" s="256" t="s">
        <v>112</v>
      </c>
      <c r="RXM56" s="256" t="s">
        <v>112</v>
      </c>
      <c r="RXN56" s="256" t="s">
        <v>112</v>
      </c>
      <c r="RXO56" s="256" t="s">
        <v>112</v>
      </c>
      <c r="RXP56" s="256" t="s">
        <v>112</v>
      </c>
      <c r="RXQ56" s="256" t="s">
        <v>112</v>
      </c>
      <c r="RXR56" s="256" t="s">
        <v>112</v>
      </c>
      <c r="RXS56" s="256" t="s">
        <v>112</v>
      </c>
      <c r="RXT56" s="256" t="s">
        <v>112</v>
      </c>
      <c r="RXU56" s="256" t="s">
        <v>112</v>
      </c>
      <c r="RXV56" s="256" t="s">
        <v>112</v>
      </c>
      <c r="RXW56" s="256" t="s">
        <v>112</v>
      </c>
      <c r="RXX56" s="256" t="s">
        <v>112</v>
      </c>
      <c r="RXY56" s="256" t="s">
        <v>112</v>
      </c>
      <c r="RXZ56" s="256" t="s">
        <v>112</v>
      </c>
      <c r="RYA56" s="256" t="s">
        <v>112</v>
      </c>
      <c r="RYB56" s="256" t="s">
        <v>112</v>
      </c>
      <c r="RYC56" s="256" t="s">
        <v>112</v>
      </c>
      <c r="RYD56" s="256" t="s">
        <v>112</v>
      </c>
      <c r="RYE56" s="256" t="s">
        <v>112</v>
      </c>
      <c r="RYF56" s="256" t="s">
        <v>112</v>
      </c>
      <c r="RYG56" s="256" t="s">
        <v>112</v>
      </c>
      <c r="RYH56" s="256" t="s">
        <v>112</v>
      </c>
      <c r="RYI56" s="256" t="s">
        <v>112</v>
      </c>
      <c r="RYJ56" s="256" t="s">
        <v>112</v>
      </c>
      <c r="RYK56" s="256" t="s">
        <v>112</v>
      </c>
      <c r="RYL56" s="256" t="s">
        <v>112</v>
      </c>
      <c r="RYM56" s="256" t="s">
        <v>112</v>
      </c>
      <c r="RYN56" s="256" t="s">
        <v>112</v>
      </c>
      <c r="RYO56" s="256" t="s">
        <v>112</v>
      </c>
      <c r="RYP56" s="256" t="s">
        <v>112</v>
      </c>
      <c r="RYQ56" s="256" t="s">
        <v>112</v>
      </c>
      <c r="RYR56" s="256" t="s">
        <v>112</v>
      </c>
      <c r="RYS56" s="256" t="s">
        <v>112</v>
      </c>
      <c r="RYT56" s="256" t="s">
        <v>112</v>
      </c>
      <c r="RYU56" s="256" t="s">
        <v>112</v>
      </c>
      <c r="RYV56" s="256" t="s">
        <v>112</v>
      </c>
      <c r="RYW56" s="256" t="s">
        <v>112</v>
      </c>
      <c r="RYX56" s="256" t="s">
        <v>112</v>
      </c>
      <c r="RYY56" s="256" t="s">
        <v>112</v>
      </c>
      <c r="RYZ56" s="256" t="s">
        <v>112</v>
      </c>
      <c r="RZA56" s="256" t="s">
        <v>112</v>
      </c>
      <c r="RZB56" s="256" t="s">
        <v>112</v>
      </c>
      <c r="RZC56" s="256" t="s">
        <v>112</v>
      </c>
      <c r="RZD56" s="256" t="s">
        <v>112</v>
      </c>
      <c r="RZE56" s="256" t="s">
        <v>112</v>
      </c>
      <c r="RZF56" s="256" t="s">
        <v>112</v>
      </c>
      <c r="RZG56" s="256" t="s">
        <v>112</v>
      </c>
      <c r="RZH56" s="256" t="s">
        <v>112</v>
      </c>
      <c r="RZI56" s="256" t="s">
        <v>112</v>
      </c>
      <c r="RZJ56" s="256" t="s">
        <v>112</v>
      </c>
      <c r="RZK56" s="256" t="s">
        <v>112</v>
      </c>
      <c r="RZL56" s="256" t="s">
        <v>112</v>
      </c>
      <c r="RZM56" s="256" t="s">
        <v>112</v>
      </c>
      <c r="RZN56" s="256" t="s">
        <v>112</v>
      </c>
      <c r="RZO56" s="256" t="s">
        <v>112</v>
      </c>
      <c r="RZP56" s="256" t="s">
        <v>112</v>
      </c>
      <c r="RZQ56" s="256" t="s">
        <v>112</v>
      </c>
      <c r="RZR56" s="256" t="s">
        <v>112</v>
      </c>
      <c r="RZS56" s="256" t="s">
        <v>112</v>
      </c>
      <c r="RZT56" s="256" t="s">
        <v>112</v>
      </c>
      <c r="RZU56" s="256" t="s">
        <v>112</v>
      </c>
      <c r="RZV56" s="256" t="s">
        <v>112</v>
      </c>
      <c r="RZW56" s="256" t="s">
        <v>112</v>
      </c>
      <c r="RZX56" s="256" t="s">
        <v>112</v>
      </c>
      <c r="RZY56" s="256" t="s">
        <v>112</v>
      </c>
      <c r="RZZ56" s="256" t="s">
        <v>112</v>
      </c>
      <c r="SAA56" s="256" t="s">
        <v>112</v>
      </c>
      <c r="SAB56" s="256" t="s">
        <v>112</v>
      </c>
      <c r="SAC56" s="256" t="s">
        <v>112</v>
      </c>
      <c r="SAD56" s="256" t="s">
        <v>112</v>
      </c>
      <c r="SAE56" s="256" t="s">
        <v>112</v>
      </c>
      <c r="SAF56" s="256" t="s">
        <v>112</v>
      </c>
      <c r="SAG56" s="256" t="s">
        <v>112</v>
      </c>
      <c r="SAH56" s="256" t="s">
        <v>112</v>
      </c>
      <c r="SAI56" s="256" t="s">
        <v>112</v>
      </c>
      <c r="SAJ56" s="256" t="s">
        <v>112</v>
      </c>
      <c r="SAK56" s="256" t="s">
        <v>112</v>
      </c>
      <c r="SAL56" s="256" t="s">
        <v>112</v>
      </c>
      <c r="SAM56" s="256" t="s">
        <v>112</v>
      </c>
      <c r="SAN56" s="256" t="s">
        <v>112</v>
      </c>
      <c r="SAO56" s="256" t="s">
        <v>112</v>
      </c>
      <c r="SAP56" s="256" t="s">
        <v>112</v>
      </c>
      <c r="SAQ56" s="256" t="s">
        <v>112</v>
      </c>
      <c r="SAR56" s="256" t="s">
        <v>112</v>
      </c>
      <c r="SAS56" s="256" t="s">
        <v>112</v>
      </c>
      <c r="SAT56" s="256" t="s">
        <v>112</v>
      </c>
      <c r="SAU56" s="256" t="s">
        <v>112</v>
      </c>
      <c r="SAV56" s="256" t="s">
        <v>112</v>
      </c>
      <c r="SAW56" s="256" t="s">
        <v>112</v>
      </c>
      <c r="SAX56" s="256" t="s">
        <v>112</v>
      </c>
      <c r="SAY56" s="256" t="s">
        <v>112</v>
      </c>
      <c r="SAZ56" s="256" t="s">
        <v>112</v>
      </c>
      <c r="SBA56" s="256" t="s">
        <v>112</v>
      </c>
      <c r="SBB56" s="256" t="s">
        <v>112</v>
      </c>
      <c r="SBC56" s="256" t="s">
        <v>112</v>
      </c>
      <c r="SBD56" s="256" t="s">
        <v>112</v>
      </c>
      <c r="SBE56" s="256" t="s">
        <v>112</v>
      </c>
      <c r="SBF56" s="256" t="s">
        <v>112</v>
      </c>
      <c r="SBG56" s="256" t="s">
        <v>112</v>
      </c>
      <c r="SBH56" s="256" t="s">
        <v>112</v>
      </c>
      <c r="SBI56" s="256" t="s">
        <v>112</v>
      </c>
      <c r="SBJ56" s="256" t="s">
        <v>112</v>
      </c>
      <c r="SBK56" s="256" t="s">
        <v>112</v>
      </c>
      <c r="SBL56" s="256" t="s">
        <v>112</v>
      </c>
      <c r="SBM56" s="256" t="s">
        <v>112</v>
      </c>
      <c r="SBN56" s="256" t="s">
        <v>112</v>
      </c>
      <c r="SBO56" s="256" t="s">
        <v>112</v>
      </c>
      <c r="SBP56" s="256" t="s">
        <v>112</v>
      </c>
      <c r="SBQ56" s="256" t="s">
        <v>112</v>
      </c>
      <c r="SBR56" s="256" t="s">
        <v>112</v>
      </c>
      <c r="SBS56" s="256" t="s">
        <v>112</v>
      </c>
      <c r="SBT56" s="256" t="s">
        <v>112</v>
      </c>
      <c r="SBU56" s="256" t="s">
        <v>112</v>
      </c>
      <c r="SBV56" s="256" t="s">
        <v>112</v>
      </c>
      <c r="SBW56" s="256" t="s">
        <v>112</v>
      </c>
      <c r="SBX56" s="256" t="s">
        <v>112</v>
      </c>
      <c r="SBY56" s="256" t="s">
        <v>112</v>
      </c>
      <c r="SBZ56" s="256" t="s">
        <v>112</v>
      </c>
      <c r="SCA56" s="256" t="s">
        <v>112</v>
      </c>
      <c r="SCB56" s="256" t="s">
        <v>112</v>
      </c>
      <c r="SCC56" s="256" t="s">
        <v>112</v>
      </c>
      <c r="SCD56" s="256" t="s">
        <v>112</v>
      </c>
      <c r="SCE56" s="256" t="s">
        <v>112</v>
      </c>
      <c r="SCF56" s="256" t="s">
        <v>112</v>
      </c>
      <c r="SCG56" s="256" t="s">
        <v>112</v>
      </c>
      <c r="SCH56" s="256" t="s">
        <v>112</v>
      </c>
      <c r="SCI56" s="256" t="s">
        <v>112</v>
      </c>
      <c r="SCJ56" s="256" t="s">
        <v>112</v>
      </c>
      <c r="SCK56" s="256" t="s">
        <v>112</v>
      </c>
      <c r="SCL56" s="256" t="s">
        <v>112</v>
      </c>
      <c r="SCM56" s="256" t="s">
        <v>112</v>
      </c>
      <c r="SCN56" s="256" t="s">
        <v>112</v>
      </c>
      <c r="SCO56" s="256" t="s">
        <v>112</v>
      </c>
      <c r="SCP56" s="256" t="s">
        <v>112</v>
      </c>
      <c r="SCQ56" s="256" t="s">
        <v>112</v>
      </c>
      <c r="SCR56" s="256" t="s">
        <v>112</v>
      </c>
      <c r="SCS56" s="256" t="s">
        <v>112</v>
      </c>
      <c r="SCT56" s="256" t="s">
        <v>112</v>
      </c>
      <c r="SCU56" s="256" t="s">
        <v>112</v>
      </c>
      <c r="SCV56" s="256" t="s">
        <v>112</v>
      </c>
      <c r="SCW56" s="256" t="s">
        <v>112</v>
      </c>
      <c r="SCX56" s="256" t="s">
        <v>112</v>
      </c>
      <c r="SCY56" s="256" t="s">
        <v>112</v>
      </c>
      <c r="SCZ56" s="256" t="s">
        <v>112</v>
      </c>
      <c r="SDA56" s="256" t="s">
        <v>112</v>
      </c>
      <c r="SDB56" s="256" t="s">
        <v>112</v>
      </c>
      <c r="SDC56" s="256" t="s">
        <v>112</v>
      </c>
      <c r="SDD56" s="256" t="s">
        <v>112</v>
      </c>
      <c r="SDE56" s="256" t="s">
        <v>112</v>
      </c>
      <c r="SDF56" s="256" t="s">
        <v>112</v>
      </c>
      <c r="SDG56" s="256" t="s">
        <v>112</v>
      </c>
      <c r="SDH56" s="256" t="s">
        <v>112</v>
      </c>
      <c r="SDI56" s="256" t="s">
        <v>112</v>
      </c>
      <c r="SDJ56" s="256" t="s">
        <v>112</v>
      </c>
      <c r="SDK56" s="256" t="s">
        <v>112</v>
      </c>
      <c r="SDL56" s="256" t="s">
        <v>112</v>
      </c>
      <c r="SDM56" s="256" t="s">
        <v>112</v>
      </c>
      <c r="SDN56" s="256" t="s">
        <v>112</v>
      </c>
      <c r="SDO56" s="256" t="s">
        <v>112</v>
      </c>
      <c r="SDP56" s="256" t="s">
        <v>112</v>
      </c>
      <c r="SDQ56" s="256" t="s">
        <v>112</v>
      </c>
      <c r="SDR56" s="256" t="s">
        <v>112</v>
      </c>
      <c r="SDS56" s="256" t="s">
        <v>112</v>
      </c>
      <c r="SDT56" s="256" t="s">
        <v>112</v>
      </c>
      <c r="SDU56" s="256" t="s">
        <v>112</v>
      </c>
      <c r="SDV56" s="256" t="s">
        <v>112</v>
      </c>
      <c r="SDW56" s="256" t="s">
        <v>112</v>
      </c>
      <c r="SDX56" s="256" t="s">
        <v>112</v>
      </c>
      <c r="SDY56" s="256" t="s">
        <v>112</v>
      </c>
      <c r="SDZ56" s="256" t="s">
        <v>112</v>
      </c>
      <c r="SEA56" s="256" t="s">
        <v>112</v>
      </c>
      <c r="SEB56" s="256" t="s">
        <v>112</v>
      </c>
      <c r="SEC56" s="256" t="s">
        <v>112</v>
      </c>
      <c r="SED56" s="256" t="s">
        <v>112</v>
      </c>
      <c r="SEE56" s="256" t="s">
        <v>112</v>
      </c>
      <c r="SEF56" s="256" t="s">
        <v>112</v>
      </c>
      <c r="SEG56" s="256" t="s">
        <v>112</v>
      </c>
      <c r="SEH56" s="256" t="s">
        <v>112</v>
      </c>
      <c r="SEI56" s="256" t="s">
        <v>112</v>
      </c>
      <c r="SEJ56" s="256" t="s">
        <v>112</v>
      </c>
      <c r="SEK56" s="256" t="s">
        <v>112</v>
      </c>
      <c r="SEL56" s="256" t="s">
        <v>112</v>
      </c>
      <c r="SEM56" s="256" t="s">
        <v>112</v>
      </c>
      <c r="SEN56" s="256" t="s">
        <v>112</v>
      </c>
      <c r="SEO56" s="256" t="s">
        <v>112</v>
      </c>
      <c r="SEP56" s="256" t="s">
        <v>112</v>
      </c>
      <c r="SEQ56" s="256" t="s">
        <v>112</v>
      </c>
      <c r="SER56" s="256" t="s">
        <v>112</v>
      </c>
      <c r="SES56" s="256" t="s">
        <v>112</v>
      </c>
      <c r="SET56" s="256" t="s">
        <v>112</v>
      </c>
      <c r="SEU56" s="256" t="s">
        <v>112</v>
      </c>
      <c r="SEV56" s="256" t="s">
        <v>112</v>
      </c>
      <c r="SEW56" s="256" t="s">
        <v>112</v>
      </c>
      <c r="SEX56" s="256" t="s">
        <v>112</v>
      </c>
      <c r="SEY56" s="256" t="s">
        <v>112</v>
      </c>
      <c r="SEZ56" s="256" t="s">
        <v>112</v>
      </c>
      <c r="SFA56" s="256" t="s">
        <v>112</v>
      </c>
      <c r="SFB56" s="256" t="s">
        <v>112</v>
      </c>
      <c r="SFC56" s="256" t="s">
        <v>112</v>
      </c>
      <c r="SFD56" s="256" t="s">
        <v>112</v>
      </c>
      <c r="SFE56" s="256" t="s">
        <v>112</v>
      </c>
      <c r="SFF56" s="256" t="s">
        <v>112</v>
      </c>
      <c r="SFG56" s="256" t="s">
        <v>112</v>
      </c>
      <c r="SFH56" s="256" t="s">
        <v>112</v>
      </c>
      <c r="SFI56" s="256" t="s">
        <v>112</v>
      </c>
      <c r="SFJ56" s="256" t="s">
        <v>112</v>
      </c>
      <c r="SFK56" s="256" t="s">
        <v>112</v>
      </c>
      <c r="SFL56" s="256" t="s">
        <v>112</v>
      </c>
      <c r="SFM56" s="256" t="s">
        <v>112</v>
      </c>
      <c r="SFN56" s="256" t="s">
        <v>112</v>
      </c>
      <c r="SFO56" s="256" t="s">
        <v>112</v>
      </c>
      <c r="SFP56" s="256" t="s">
        <v>112</v>
      </c>
      <c r="SFQ56" s="256" t="s">
        <v>112</v>
      </c>
      <c r="SFR56" s="256" t="s">
        <v>112</v>
      </c>
      <c r="SFS56" s="256" t="s">
        <v>112</v>
      </c>
      <c r="SFT56" s="256" t="s">
        <v>112</v>
      </c>
      <c r="SFU56" s="256" t="s">
        <v>112</v>
      </c>
      <c r="SFV56" s="256" t="s">
        <v>112</v>
      </c>
      <c r="SFW56" s="256" t="s">
        <v>112</v>
      </c>
      <c r="SFX56" s="256" t="s">
        <v>112</v>
      </c>
      <c r="SFY56" s="256" t="s">
        <v>112</v>
      </c>
      <c r="SFZ56" s="256" t="s">
        <v>112</v>
      </c>
      <c r="SGA56" s="256" t="s">
        <v>112</v>
      </c>
      <c r="SGB56" s="256" t="s">
        <v>112</v>
      </c>
      <c r="SGC56" s="256" t="s">
        <v>112</v>
      </c>
      <c r="SGD56" s="256" t="s">
        <v>112</v>
      </c>
      <c r="SGE56" s="256" t="s">
        <v>112</v>
      </c>
      <c r="SGF56" s="256" t="s">
        <v>112</v>
      </c>
      <c r="SGG56" s="256" t="s">
        <v>112</v>
      </c>
      <c r="SGH56" s="256" t="s">
        <v>112</v>
      </c>
      <c r="SGI56" s="256" t="s">
        <v>112</v>
      </c>
      <c r="SGJ56" s="256" t="s">
        <v>112</v>
      </c>
      <c r="SGK56" s="256" t="s">
        <v>112</v>
      </c>
      <c r="SGL56" s="256" t="s">
        <v>112</v>
      </c>
      <c r="SGM56" s="256" t="s">
        <v>112</v>
      </c>
      <c r="SGN56" s="256" t="s">
        <v>112</v>
      </c>
      <c r="SGO56" s="256" t="s">
        <v>112</v>
      </c>
      <c r="SGP56" s="256" t="s">
        <v>112</v>
      </c>
      <c r="SGQ56" s="256" t="s">
        <v>112</v>
      </c>
      <c r="SGR56" s="256" t="s">
        <v>112</v>
      </c>
      <c r="SGS56" s="256" t="s">
        <v>112</v>
      </c>
      <c r="SGT56" s="256" t="s">
        <v>112</v>
      </c>
      <c r="SGU56" s="256" t="s">
        <v>112</v>
      </c>
      <c r="SGV56" s="256" t="s">
        <v>112</v>
      </c>
      <c r="SGW56" s="256" t="s">
        <v>112</v>
      </c>
      <c r="SGX56" s="256" t="s">
        <v>112</v>
      </c>
      <c r="SGY56" s="256" t="s">
        <v>112</v>
      </c>
      <c r="SGZ56" s="256" t="s">
        <v>112</v>
      </c>
      <c r="SHA56" s="256" t="s">
        <v>112</v>
      </c>
      <c r="SHB56" s="256" t="s">
        <v>112</v>
      </c>
      <c r="SHC56" s="256" t="s">
        <v>112</v>
      </c>
      <c r="SHD56" s="256" t="s">
        <v>112</v>
      </c>
      <c r="SHE56" s="256" t="s">
        <v>112</v>
      </c>
      <c r="SHF56" s="256" t="s">
        <v>112</v>
      </c>
      <c r="SHG56" s="256" t="s">
        <v>112</v>
      </c>
      <c r="SHH56" s="256" t="s">
        <v>112</v>
      </c>
      <c r="SHI56" s="256" t="s">
        <v>112</v>
      </c>
      <c r="SHJ56" s="256" t="s">
        <v>112</v>
      </c>
      <c r="SHK56" s="256" t="s">
        <v>112</v>
      </c>
      <c r="SHL56" s="256" t="s">
        <v>112</v>
      </c>
      <c r="SHM56" s="256" t="s">
        <v>112</v>
      </c>
      <c r="SHN56" s="256" t="s">
        <v>112</v>
      </c>
      <c r="SHO56" s="256" t="s">
        <v>112</v>
      </c>
      <c r="SHP56" s="256" t="s">
        <v>112</v>
      </c>
      <c r="SHQ56" s="256" t="s">
        <v>112</v>
      </c>
      <c r="SHR56" s="256" t="s">
        <v>112</v>
      </c>
      <c r="SHS56" s="256" t="s">
        <v>112</v>
      </c>
      <c r="SHT56" s="256" t="s">
        <v>112</v>
      </c>
      <c r="SHU56" s="256" t="s">
        <v>112</v>
      </c>
      <c r="SHV56" s="256" t="s">
        <v>112</v>
      </c>
      <c r="SHW56" s="256" t="s">
        <v>112</v>
      </c>
      <c r="SHX56" s="256" t="s">
        <v>112</v>
      </c>
      <c r="SHY56" s="256" t="s">
        <v>112</v>
      </c>
      <c r="SHZ56" s="256" t="s">
        <v>112</v>
      </c>
      <c r="SIA56" s="256" t="s">
        <v>112</v>
      </c>
      <c r="SIB56" s="256" t="s">
        <v>112</v>
      </c>
      <c r="SIC56" s="256" t="s">
        <v>112</v>
      </c>
      <c r="SID56" s="256" t="s">
        <v>112</v>
      </c>
      <c r="SIE56" s="256" t="s">
        <v>112</v>
      </c>
      <c r="SIF56" s="256" t="s">
        <v>112</v>
      </c>
      <c r="SIG56" s="256" t="s">
        <v>112</v>
      </c>
      <c r="SIH56" s="256" t="s">
        <v>112</v>
      </c>
      <c r="SII56" s="256" t="s">
        <v>112</v>
      </c>
      <c r="SIJ56" s="256" t="s">
        <v>112</v>
      </c>
      <c r="SIK56" s="256" t="s">
        <v>112</v>
      </c>
      <c r="SIL56" s="256" t="s">
        <v>112</v>
      </c>
      <c r="SIM56" s="256" t="s">
        <v>112</v>
      </c>
      <c r="SIN56" s="256" t="s">
        <v>112</v>
      </c>
      <c r="SIO56" s="256" t="s">
        <v>112</v>
      </c>
      <c r="SIP56" s="256" t="s">
        <v>112</v>
      </c>
      <c r="SIQ56" s="256" t="s">
        <v>112</v>
      </c>
      <c r="SIR56" s="256" t="s">
        <v>112</v>
      </c>
      <c r="SIS56" s="256" t="s">
        <v>112</v>
      </c>
      <c r="SIT56" s="256" t="s">
        <v>112</v>
      </c>
      <c r="SIU56" s="256" t="s">
        <v>112</v>
      </c>
      <c r="SIV56" s="256" t="s">
        <v>112</v>
      </c>
      <c r="SIW56" s="256" t="s">
        <v>112</v>
      </c>
      <c r="SIX56" s="256" t="s">
        <v>112</v>
      </c>
      <c r="SIY56" s="256" t="s">
        <v>112</v>
      </c>
      <c r="SIZ56" s="256" t="s">
        <v>112</v>
      </c>
      <c r="SJA56" s="256" t="s">
        <v>112</v>
      </c>
      <c r="SJB56" s="256" t="s">
        <v>112</v>
      </c>
      <c r="SJC56" s="256" t="s">
        <v>112</v>
      </c>
      <c r="SJD56" s="256" t="s">
        <v>112</v>
      </c>
      <c r="SJE56" s="256" t="s">
        <v>112</v>
      </c>
      <c r="SJF56" s="256" t="s">
        <v>112</v>
      </c>
      <c r="SJG56" s="256" t="s">
        <v>112</v>
      </c>
      <c r="SJH56" s="256" t="s">
        <v>112</v>
      </c>
      <c r="SJI56" s="256" t="s">
        <v>112</v>
      </c>
      <c r="SJJ56" s="256" t="s">
        <v>112</v>
      </c>
      <c r="SJK56" s="256" t="s">
        <v>112</v>
      </c>
      <c r="SJL56" s="256" t="s">
        <v>112</v>
      </c>
      <c r="SJM56" s="256" t="s">
        <v>112</v>
      </c>
      <c r="SJN56" s="256" t="s">
        <v>112</v>
      </c>
      <c r="SJO56" s="256" t="s">
        <v>112</v>
      </c>
      <c r="SJP56" s="256" t="s">
        <v>112</v>
      </c>
      <c r="SJQ56" s="256" t="s">
        <v>112</v>
      </c>
      <c r="SJR56" s="256" t="s">
        <v>112</v>
      </c>
      <c r="SJS56" s="256" t="s">
        <v>112</v>
      </c>
      <c r="SJT56" s="256" t="s">
        <v>112</v>
      </c>
      <c r="SJU56" s="256" t="s">
        <v>112</v>
      </c>
      <c r="SJV56" s="256" t="s">
        <v>112</v>
      </c>
      <c r="SJW56" s="256" t="s">
        <v>112</v>
      </c>
      <c r="SJX56" s="256" t="s">
        <v>112</v>
      </c>
      <c r="SJY56" s="256" t="s">
        <v>112</v>
      </c>
      <c r="SJZ56" s="256" t="s">
        <v>112</v>
      </c>
      <c r="SKA56" s="256" t="s">
        <v>112</v>
      </c>
      <c r="SKB56" s="256" t="s">
        <v>112</v>
      </c>
      <c r="SKC56" s="256" t="s">
        <v>112</v>
      </c>
      <c r="SKD56" s="256" t="s">
        <v>112</v>
      </c>
      <c r="SKE56" s="256" t="s">
        <v>112</v>
      </c>
      <c r="SKF56" s="256" t="s">
        <v>112</v>
      </c>
      <c r="SKG56" s="256" t="s">
        <v>112</v>
      </c>
      <c r="SKH56" s="256" t="s">
        <v>112</v>
      </c>
      <c r="SKI56" s="256" t="s">
        <v>112</v>
      </c>
      <c r="SKJ56" s="256" t="s">
        <v>112</v>
      </c>
      <c r="SKK56" s="256" t="s">
        <v>112</v>
      </c>
      <c r="SKL56" s="256" t="s">
        <v>112</v>
      </c>
      <c r="SKM56" s="256" t="s">
        <v>112</v>
      </c>
      <c r="SKN56" s="256" t="s">
        <v>112</v>
      </c>
      <c r="SKO56" s="256" t="s">
        <v>112</v>
      </c>
      <c r="SKP56" s="256" t="s">
        <v>112</v>
      </c>
      <c r="SKQ56" s="256" t="s">
        <v>112</v>
      </c>
      <c r="SKR56" s="256" t="s">
        <v>112</v>
      </c>
      <c r="SKS56" s="256" t="s">
        <v>112</v>
      </c>
      <c r="SKT56" s="256" t="s">
        <v>112</v>
      </c>
      <c r="SKU56" s="256" t="s">
        <v>112</v>
      </c>
      <c r="SKV56" s="256" t="s">
        <v>112</v>
      </c>
      <c r="SKW56" s="256" t="s">
        <v>112</v>
      </c>
      <c r="SKX56" s="256" t="s">
        <v>112</v>
      </c>
      <c r="SKY56" s="256" t="s">
        <v>112</v>
      </c>
      <c r="SKZ56" s="256" t="s">
        <v>112</v>
      </c>
      <c r="SLA56" s="256" t="s">
        <v>112</v>
      </c>
      <c r="SLB56" s="256" t="s">
        <v>112</v>
      </c>
      <c r="SLC56" s="256" t="s">
        <v>112</v>
      </c>
      <c r="SLD56" s="256" t="s">
        <v>112</v>
      </c>
      <c r="SLE56" s="256" t="s">
        <v>112</v>
      </c>
      <c r="SLF56" s="256" t="s">
        <v>112</v>
      </c>
      <c r="SLG56" s="256" t="s">
        <v>112</v>
      </c>
      <c r="SLH56" s="256" t="s">
        <v>112</v>
      </c>
      <c r="SLI56" s="256" t="s">
        <v>112</v>
      </c>
      <c r="SLJ56" s="256" t="s">
        <v>112</v>
      </c>
      <c r="SLK56" s="256" t="s">
        <v>112</v>
      </c>
      <c r="SLL56" s="256" t="s">
        <v>112</v>
      </c>
      <c r="SLM56" s="256" t="s">
        <v>112</v>
      </c>
      <c r="SLN56" s="256" t="s">
        <v>112</v>
      </c>
      <c r="SLO56" s="256" t="s">
        <v>112</v>
      </c>
      <c r="SLP56" s="256" t="s">
        <v>112</v>
      </c>
      <c r="SLQ56" s="256" t="s">
        <v>112</v>
      </c>
      <c r="SLR56" s="256" t="s">
        <v>112</v>
      </c>
      <c r="SLS56" s="256" t="s">
        <v>112</v>
      </c>
      <c r="SLT56" s="256" t="s">
        <v>112</v>
      </c>
      <c r="SLU56" s="256" t="s">
        <v>112</v>
      </c>
      <c r="SLV56" s="256" t="s">
        <v>112</v>
      </c>
      <c r="SLW56" s="256" t="s">
        <v>112</v>
      </c>
      <c r="SLX56" s="256" t="s">
        <v>112</v>
      </c>
      <c r="SLY56" s="256" t="s">
        <v>112</v>
      </c>
      <c r="SLZ56" s="256" t="s">
        <v>112</v>
      </c>
      <c r="SMA56" s="256" t="s">
        <v>112</v>
      </c>
      <c r="SMB56" s="256" t="s">
        <v>112</v>
      </c>
      <c r="SMC56" s="256" t="s">
        <v>112</v>
      </c>
      <c r="SMD56" s="256" t="s">
        <v>112</v>
      </c>
      <c r="SME56" s="256" t="s">
        <v>112</v>
      </c>
      <c r="SMF56" s="256" t="s">
        <v>112</v>
      </c>
      <c r="SMG56" s="256" t="s">
        <v>112</v>
      </c>
      <c r="SMH56" s="256" t="s">
        <v>112</v>
      </c>
      <c r="SMI56" s="256" t="s">
        <v>112</v>
      </c>
      <c r="SMJ56" s="256" t="s">
        <v>112</v>
      </c>
      <c r="SMK56" s="256" t="s">
        <v>112</v>
      </c>
      <c r="SML56" s="256" t="s">
        <v>112</v>
      </c>
      <c r="SMM56" s="256" t="s">
        <v>112</v>
      </c>
      <c r="SMN56" s="256" t="s">
        <v>112</v>
      </c>
      <c r="SMO56" s="256" t="s">
        <v>112</v>
      </c>
      <c r="SMP56" s="256" t="s">
        <v>112</v>
      </c>
      <c r="SMQ56" s="256" t="s">
        <v>112</v>
      </c>
      <c r="SMR56" s="256" t="s">
        <v>112</v>
      </c>
      <c r="SMS56" s="256" t="s">
        <v>112</v>
      </c>
      <c r="SMT56" s="256" t="s">
        <v>112</v>
      </c>
      <c r="SMU56" s="256" t="s">
        <v>112</v>
      </c>
      <c r="SMV56" s="256" t="s">
        <v>112</v>
      </c>
      <c r="SMW56" s="256" t="s">
        <v>112</v>
      </c>
      <c r="SMX56" s="256" t="s">
        <v>112</v>
      </c>
      <c r="SMY56" s="256" t="s">
        <v>112</v>
      </c>
      <c r="SMZ56" s="256" t="s">
        <v>112</v>
      </c>
      <c r="SNA56" s="256" t="s">
        <v>112</v>
      </c>
      <c r="SNB56" s="256" t="s">
        <v>112</v>
      </c>
      <c r="SNC56" s="256" t="s">
        <v>112</v>
      </c>
      <c r="SND56" s="256" t="s">
        <v>112</v>
      </c>
      <c r="SNE56" s="256" t="s">
        <v>112</v>
      </c>
      <c r="SNF56" s="256" t="s">
        <v>112</v>
      </c>
      <c r="SNG56" s="256" t="s">
        <v>112</v>
      </c>
      <c r="SNH56" s="256" t="s">
        <v>112</v>
      </c>
      <c r="SNI56" s="256" t="s">
        <v>112</v>
      </c>
      <c r="SNJ56" s="256" t="s">
        <v>112</v>
      </c>
      <c r="SNK56" s="256" t="s">
        <v>112</v>
      </c>
      <c r="SNL56" s="256" t="s">
        <v>112</v>
      </c>
      <c r="SNM56" s="256" t="s">
        <v>112</v>
      </c>
      <c r="SNN56" s="256" t="s">
        <v>112</v>
      </c>
      <c r="SNO56" s="256" t="s">
        <v>112</v>
      </c>
      <c r="SNP56" s="256" t="s">
        <v>112</v>
      </c>
      <c r="SNQ56" s="256" t="s">
        <v>112</v>
      </c>
      <c r="SNR56" s="256" t="s">
        <v>112</v>
      </c>
      <c r="SNS56" s="256" t="s">
        <v>112</v>
      </c>
      <c r="SNT56" s="256" t="s">
        <v>112</v>
      </c>
      <c r="SNU56" s="256" t="s">
        <v>112</v>
      </c>
      <c r="SNV56" s="256" t="s">
        <v>112</v>
      </c>
      <c r="SNW56" s="256" t="s">
        <v>112</v>
      </c>
      <c r="SNX56" s="256" t="s">
        <v>112</v>
      </c>
      <c r="SNY56" s="256" t="s">
        <v>112</v>
      </c>
      <c r="SNZ56" s="256" t="s">
        <v>112</v>
      </c>
      <c r="SOA56" s="256" t="s">
        <v>112</v>
      </c>
      <c r="SOB56" s="256" t="s">
        <v>112</v>
      </c>
      <c r="SOC56" s="256" t="s">
        <v>112</v>
      </c>
      <c r="SOD56" s="256" t="s">
        <v>112</v>
      </c>
      <c r="SOE56" s="256" t="s">
        <v>112</v>
      </c>
      <c r="SOF56" s="256" t="s">
        <v>112</v>
      </c>
      <c r="SOG56" s="256" t="s">
        <v>112</v>
      </c>
      <c r="SOH56" s="256" t="s">
        <v>112</v>
      </c>
      <c r="SOI56" s="256" t="s">
        <v>112</v>
      </c>
      <c r="SOJ56" s="256" t="s">
        <v>112</v>
      </c>
      <c r="SOK56" s="256" t="s">
        <v>112</v>
      </c>
      <c r="SOL56" s="256" t="s">
        <v>112</v>
      </c>
      <c r="SOM56" s="256" t="s">
        <v>112</v>
      </c>
      <c r="SON56" s="256" t="s">
        <v>112</v>
      </c>
      <c r="SOO56" s="256" t="s">
        <v>112</v>
      </c>
      <c r="SOP56" s="256" t="s">
        <v>112</v>
      </c>
      <c r="SOQ56" s="256" t="s">
        <v>112</v>
      </c>
      <c r="SOR56" s="256" t="s">
        <v>112</v>
      </c>
      <c r="SOS56" s="256" t="s">
        <v>112</v>
      </c>
      <c r="SOT56" s="256" t="s">
        <v>112</v>
      </c>
      <c r="SOU56" s="256" t="s">
        <v>112</v>
      </c>
      <c r="SOV56" s="256" t="s">
        <v>112</v>
      </c>
      <c r="SOW56" s="256" t="s">
        <v>112</v>
      </c>
      <c r="SOX56" s="256" t="s">
        <v>112</v>
      </c>
      <c r="SOY56" s="256" t="s">
        <v>112</v>
      </c>
      <c r="SOZ56" s="256" t="s">
        <v>112</v>
      </c>
      <c r="SPA56" s="256" t="s">
        <v>112</v>
      </c>
      <c r="SPB56" s="256" t="s">
        <v>112</v>
      </c>
      <c r="SPC56" s="256" t="s">
        <v>112</v>
      </c>
      <c r="SPD56" s="256" t="s">
        <v>112</v>
      </c>
      <c r="SPE56" s="256" t="s">
        <v>112</v>
      </c>
      <c r="SPF56" s="256" t="s">
        <v>112</v>
      </c>
      <c r="SPG56" s="256" t="s">
        <v>112</v>
      </c>
      <c r="SPH56" s="256" t="s">
        <v>112</v>
      </c>
      <c r="SPI56" s="256" t="s">
        <v>112</v>
      </c>
      <c r="SPJ56" s="256" t="s">
        <v>112</v>
      </c>
      <c r="SPK56" s="256" t="s">
        <v>112</v>
      </c>
      <c r="SPL56" s="256" t="s">
        <v>112</v>
      </c>
      <c r="SPM56" s="256" t="s">
        <v>112</v>
      </c>
      <c r="SPN56" s="256" t="s">
        <v>112</v>
      </c>
      <c r="SPO56" s="256" t="s">
        <v>112</v>
      </c>
      <c r="SPP56" s="256" t="s">
        <v>112</v>
      </c>
      <c r="SPQ56" s="256" t="s">
        <v>112</v>
      </c>
      <c r="SPR56" s="256" t="s">
        <v>112</v>
      </c>
      <c r="SPS56" s="256" t="s">
        <v>112</v>
      </c>
      <c r="SPT56" s="256" t="s">
        <v>112</v>
      </c>
      <c r="SPU56" s="256" t="s">
        <v>112</v>
      </c>
      <c r="SPV56" s="256" t="s">
        <v>112</v>
      </c>
      <c r="SPW56" s="256" t="s">
        <v>112</v>
      </c>
      <c r="SPX56" s="256" t="s">
        <v>112</v>
      </c>
      <c r="SPY56" s="256" t="s">
        <v>112</v>
      </c>
      <c r="SPZ56" s="256" t="s">
        <v>112</v>
      </c>
      <c r="SQA56" s="256" t="s">
        <v>112</v>
      </c>
      <c r="SQB56" s="256" t="s">
        <v>112</v>
      </c>
      <c r="SQC56" s="256" t="s">
        <v>112</v>
      </c>
      <c r="SQD56" s="256" t="s">
        <v>112</v>
      </c>
      <c r="SQE56" s="256" t="s">
        <v>112</v>
      </c>
      <c r="SQF56" s="256" t="s">
        <v>112</v>
      </c>
      <c r="SQG56" s="256" t="s">
        <v>112</v>
      </c>
      <c r="SQH56" s="256" t="s">
        <v>112</v>
      </c>
      <c r="SQI56" s="256" t="s">
        <v>112</v>
      </c>
      <c r="SQJ56" s="256" t="s">
        <v>112</v>
      </c>
      <c r="SQK56" s="256" t="s">
        <v>112</v>
      </c>
      <c r="SQL56" s="256" t="s">
        <v>112</v>
      </c>
      <c r="SQM56" s="256" t="s">
        <v>112</v>
      </c>
      <c r="SQN56" s="256" t="s">
        <v>112</v>
      </c>
      <c r="SQO56" s="256" t="s">
        <v>112</v>
      </c>
      <c r="SQP56" s="256" t="s">
        <v>112</v>
      </c>
      <c r="SQQ56" s="256" t="s">
        <v>112</v>
      </c>
      <c r="SQR56" s="256" t="s">
        <v>112</v>
      </c>
      <c r="SQS56" s="256" t="s">
        <v>112</v>
      </c>
      <c r="SQT56" s="256" t="s">
        <v>112</v>
      </c>
      <c r="SQU56" s="256" t="s">
        <v>112</v>
      </c>
      <c r="SQV56" s="256" t="s">
        <v>112</v>
      </c>
      <c r="SQW56" s="256" t="s">
        <v>112</v>
      </c>
      <c r="SQX56" s="256" t="s">
        <v>112</v>
      </c>
      <c r="SQY56" s="256" t="s">
        <v>112</v>
      </c>
      <c r="SQZ56" s="256" t="s">
        <v>112</v>
      </c>
      <c r="SRA56" s="256" t="s">
        <v>112</v>
      </c>
      <c r="SRB56" s="256" t="s">
        <v>112</v>
      </c>
      <c r="SRC56" s="256" t="s">
        <v>112</v>
      </c>
      <c r="SRD56" s="256" t="s">
        <v>112</v>
      </c>
      <c r="SRE56" s="256" t="s">
        <v>112</v>
      </c>
      <c r="SRF56" s="256" t="s">
        <v>112</v>
      </c>
      <c r="SRG56" s="256" t="s">
        <v>112</v>
      </c>
      <c r="SRH56" s="256" t="s">
        <v>112</v>
      </c>
      <c r="SRI56" s="256" t="s">
        <v>112</v>
      </c>
      <c r="SRJ56" s="256" t="s">
        <v>112</v>
      </c>
      <c r="SRK56" s="256" t="s">
        <v>112</v>
      </c>
      <c r="SRL56" s="256" t="s">
        <v>112</v>
      </c>
      <c r="SRM56" s="256" t="s">
        <v>112</v>
      </c>
      <c r="SRN56" s="256" t="s">
        <v>112</v>
      </c>
      <c r="SRO56" s="256" t="s">
        <v>112</v>
      </c>
      <c r="SRP56" s="256" t="s">
        <v>112</v>
      </c>
      <c r="SRQ56" s="256" t="s">
        <v>112</v>
      </c>
      <c r="SRR56" s="256" t="s">
        <v>112</v>
      </c>
      <c r="SRS56" s="256" t="s">
        <v>112</v>
      </c>
      <c r="SRT56" s="256" t="s">
        <v>112</v>
      </c>
      <c r="SRU56" s="256" t="s">
        <v>112</v>
      </c>
      <c r="SRV56" s="256" t="s">
        <v>112</v>
      </c>
      <c r="SRW56" s="256" t="s">
        <v>112</v>
      </c>
      <c r="SRX56" s="256" t="s">
        <v>112</v>
      </c>
      <c r="SRY56" s="256" t="s">
        <v>112</v>
      </c>
      <c r="SRZ56" s="256" t="s">
        <v>112</v>
      </c>
      <c r="SSA56" s="256" t="s">
        <v>112</v>
      </c>
      <c r="SSB56" s="256" t="s">
        <v>112</v>
      </c>
      <c r="SSC56" s="256" t="s">
        <v>112</v>
      </c>
      <c r="SSD56" s="256" t="s">
        <v>112</v>
      </c>
      <c r="SSE56" s="256" t="s">
        <v>112</v>
      </c>
      <c r="SSF56" s="256" t="s">
        <v>112</v>
      </c>
      <c r="SSG56" s="256" t="s">
        <v>112</v>
      </c>
      <c r="SSH56" s="256" t="s">
        <v>112</v>
      </c>
      <c r="SSI56" s="256" t="s">
        <v>112</v>
      </c>
      <c r="SSJ56" s="256" t="s">
        <v>112</v>
      </c>
      <c r="SSK56" s="256" t="s">
        <v>112</v>
      </c>
      <c r="SSL56" s="256" t="s">
        <v>112</v>
      </c>
      <c r="SSM56" s="256" t="s">
        <v>112</v>
      </c>
      <c r="SSN56" s="256" t="s">
        <v>112</v>
      </c>
      <c r="SSO56" s="256" t="s">
        <v>112</v>
      </c>
      <c r="SSP56" s="256" t="s">
        <v>112</v>
      </c>
      <c r="SSQ56" s="256" t="s">
        <v>112</v>
      </c>
      <c r="SSR56" s="256" t="s">
        <v>112</v>
      </c>
      <c r="SSS56" s="256" t="s">
        <v>112</v>
      </c>
      <c r="SST56" s="256" t="s">
        <v>112</v>
      </c>
      <c r="SSU56" s="256" t="s">
        <v>112</v>
      </c>
      <c r="SSV56" s="256" t="s">
        <v>112</v>
      </c>
      <c r="SSW56" s="256" t="s">
        <v>112</v>
      </c>
      <c r="SSX56" s="256" t="s">
        <v>112</v>
      </c>
      <c r="SSY56" s="256" t="s">
        <v>112</v>
      </c>
      <c r="SSZ56" s="256" t="s">
        <v>112</v>
      </c>
      <c r="STA56" s="256" t="s">
        <v>112</v>
      </c>
      <c r="STB56" s="256" t="s">
        <v>112</v>
      </c>
      <c r="STC56" s="256" t="s">
        <v>112</v>
      </c>
      <c r="STD56" s="256" t="s">
        <v>112</v>
      </c>
      <c r="STE56" s="256" t="s">
        <v>112</v>
      </c>
      <c r="STF56" s="256" t="s">
        <v>112</v>
      </c>
      <c r="STG56" s="256" t="s">
        <v>112</v>
      </c>
      <c r="STH56" s="256" t="s">
        <v>112</v>
      </c>
      <c r="STI56" s="256" t="s">
        <v>112</v>
      </c>
      <c r="STJ56" s="256" t="s">
        <v>112</v>
      </c>
      <c r="STK56" s="256" t="s">
        <v>112</v>
      </c>
      <c r="STL56" s="256" t="s">
        <v>112</v>
      </c>
      <c r="STM56" s="256" t="s">
        <v>112</v>
      </c>
      <c r="STN56" s="256" t="s">
        <v>112</v>
      </c>
      <c r="STO56" s="256" t="s">
        <v>112</v>
      </c>
      <c r="STP56" s="256" t="s">
        <v>112</v>
      </c>
      <c r="STQ56" s="256" t="s">
        <v>112</v>
      </c>
      <c r="STR56" s="256" t="s">
        <v>112</v>
      </c>
      <c r="STS56" s="256" t="s">
        <v>112</v>
      </c>
      <c r="STT56" s="256" t="s">
        <v>112</v>
      </c>
      <c r="STU56" s="256" t="s">
        <v>112</v>
      </c>
      <c r="STV56" s="256" t="s">
        <v>112</v>
      </c>
      <c r="STW56" s="256" t="s">
        <v>112</v>
      </c>
      <c r="STX56" s="256" t="s">
        <v>112</v>
      </c>
      <c r="STY56" s="256" t="s">
        <v>112</v>
      </c>
      <c r="STZ56" s="256" t="s">
        <v>112</v>
      </c>
      <c r="SUA56" s="256" t="s">
        <v>112</v>
      </c>
      <c r="SUB56" s="256" t="s">
        <v>112</v>
      </c>
      <c r="SUC56" s="256" t="s">
        <v>112</v>
      </c>
      <c r="SUD56" s="256" t="s">
        <v>112</v>
      </c>
      <c r="SUE56" s="256" t="s">
        <v>112</v>
      </c>
      <c r="SUF56" s="256" t="s">
        <v>112</v>
      </c>
      <c r="SUG56" s="256" t="s">
        <v>112</v>
      </c>
      <c r="SUH56" s="256" t="s">
        <v>112</v>
      </c>
      <c r="SUI56" s="256" t="s">
        <v>112</v>
      </c>
      <c r="SUJ56" s="256" t="s">
        <v>112</v>
      </c>
      <c r="SUK56" s="256" t="s">
        <v>112</v>
      </c>
      <c r="SUL56" s="256" t="s">
        <v>112</v>
      </c>
      <c r="SUM56" s="256" t="s">
        <v>112</v>
      </c>
      <c r="SUN56" s="256" t="s">
        <v>112</v>
      </c>
      <c r="SUO56" s="256" t="s">
        <v>112</v>
      </c>
      <c r="SUP56" s="256" t="s">
        <v>112</v>
      </c>
      <c r="SUQ56" s="256" t="s">
        <v>112</v>
      </c>
      <c r="SUR56" s="256" t="s">
        <v>112</v>
      </c>
      <c r="SUS56" s="256" t="s">
        <v>112</v>
      </c>
      <c r="SUT56" s="256" t="s">
        <v>112</v>
      </c>
      <c r="SUU56" s="256" t="s">
        <v>112</v>
      </c>
      <c r="SUV56" s="256" t="s">
        <v>112</v>
      </c>
      <c r="SUW56" s="256" t="s">
        <v>112</v>
      </c>
      <c r="SUX56" s="256" t="s">
        <v>112</v>
      </c>
      <c r="SUY56" s="256" t="s">
        <v>112</v>
      </c>
      <c r="SUZ56" s="256" t="s">
        <v>112</v>
      </c>
      <c r="SVA56" s="256" t="s">
        <v>112</v>
      </c>
      <c r="SVB56" s="256" t="s">
        <v>112</v>
      </c>
      <c r="SVC56" s="256" t="s">
        <v>112</v>
      </c>
      <c r="SVD56" s="256" t="s">
        <v>112</v>
      </c>
      <c r="SVE56" s="256" t="s">
        <v>112</v>
      </c>
      <c r="SVF56" s="256" t="s">
        <v>112</v>
      </c>
      <c r="SVG56" s="256" t="s">
        <v>112</v>
      </c>
      <c r="SVH56" s="256" t="s">
        <v>112</v>
      </c>
      <c r="SVI56" s="256" t="s">
        <v>112</v>
      </c>
      <c r="SVJ56" s="256" t="s">
        <v>112</v>
      </c>
      <c r="SVK56" s="256" t="s">
        <v>112</v>
      </c>
      <c r="SVL56" s="256" t="s">
        <v>112</v>
      </c>
      <c r="SVM56" s="256" t="s">
        <v>112</v>
      </c>
      <c r="SVN56" s="256" t="s">
        <v>112</v>
      </c>
      <c r="SVO56" s="256" t="s">
        <v>112</v>
      </c>
      <c r="SVP56" s="256" t="s">
        <v>112</v>
      </c>
      <c r="SVQ56" s="256" t="s">
        <v>112</v>
      </c>
      <c r="SVR56" s="256" t="s">
        <v>112</v>
      </c>
      <c r="SVS56" s="256" t="s">
        <v>112</v>
      </c>
      <c r="SVT56" s="256" t="s">
        <v>112</v>
      </c>
      <c r="SVU56" s="256" t="s">
        <v>112</v>
      </c>
      <c r="SVV56" s="256" t="s">
        <v>112</v>
      </c>
      <c r="SVW56" s="256" t="s">
        <v>112</v>
      </c>
      <c r="SVX56" s="256" t="s">
        <v>112</v>
      </c>
      <c r="SVY56" s="256" t="s">
        <v>112</v>
      </c>
      <c r="SVZ56" s="256" t="s">
        <v>112</v>
      </c>
      <c r="SWA56" s="256" t="s">
        <v>112</v>
      </c>
      <c r="SWB56" s="256" t="s">
        <v>112</v>
      </c>
      <c r="SWC56" s="256" t="s">
        <v>112</v>
      </c>
      <c r="SWD56" s="256" t="s">
        <v>112</v>
      </c>
      <c r="SWE56" s="256" t="s">
        <v>112</v>
      </c>
      <c r="SWF56" s="256" t="s">
        <v>112</v>
      </c>
      <c r="SWG56" s="256" t="s">
        <v>112</v>
      </c>
      <c r="SWH56" s="256" t="s">
        <v>112</v>
      </c>
      <c r="SWI56" s="256" t="s">
        <v>112</v>
      </c>
      <c r="SWJ56" s="256" t="s">
        <v>112</v>
      </c>
      <c r="SWK56" s="256" t="s">
        <v>112</v>
      </c>
      <c r="SWL56" s="256" t="s">
        <v>112</v>
      </c>
      <c r="SWM56" s="256" t="s">
        <v>112</v>
      </c>
      <c r="SWN56" s="256" t="s">
        <v>112</v>
      </c>
      <c r="SWO56" s="256" t="s">
        <v>112</v>
      </c>
      <c r="SWP56" s="256" t="s">
        <v>112</v>
      </c>
      <c r="SWQ56" s="256" t="s">
        <v>112</v>
      </c>
      <c r="SWR56" s="256" t="s">
        <v>112</v>
      </c>
      <c r="SWS56" s="256" t="s">
        <v>112</v>
      </c>
      <c r="SWT56" s="256" t="s">
        <v>112</v>
      </c>
      <c r="SWU56" s="256" t="s">
        <v>112</v>
      </c>
      <c r="SWV56" s="256" t="s">
        <v>112</v>
      </c>
      <c r="SWW56" s="256" t="s">
        <v>112</v>
      </c>
      <c r="SWX56" s="256" t="s">
        <v>112</v>
      </c>
      <c r="SWY56" s="256" t="s">
        <v>112</v>
      </c>
      <c r="SWZ56" s="256" t="s">
        <v>112</v>
      </c>
      <c r="SXA56" s="256" t="s">
        <v>112</v>
      </c>
      <c r="SXB56" s="256" t="s">
        <v>112</v>
      </c>
      <c r="SXC56" s="256" t="s">
        <v>112</v>
      </c>
      <c r="SXD56" s="256" t="s">
        <v>112</v>
      </c>
      <c r="SXE56" s="256" t="s">
        <v>112</v>
      </c>
      <c r="SXF56" s="256" t="s">
        <v>112</v>
      </c>
      <c r="SXG56" s="256" t="s">
        <v>112</v>
      </c>
      <c r="SXH56" s="256" t="s">
        <v>112</v>
      </c>
      <c r="SXI56" s="256" t="s">
        <v>112</v>
      </c>
      <c r="SXJ56" s="256" t="s">
        <v>112</v>
      </c>
      <c r="SXK56" s="256" t="s">
        <v>112</v>
      </c>
      <c r="SXL56" s="256" t="s">
        <v>112</v>
      </c>
      <c r="SXM56" s="256" t="s">
        <v>112</v>
      </c>
      <c r="SXN56" s="256" t="s">
        <v>112</v>
      </c>
      <c r="SXO56" s="256" t="s">
        <v>112</v>
      </c>
      <c r="SXP56" s="256" t="s">
        <v>112</v>
      </c>
      <c r="SXQ56" s="256" t="s">
        <v>112</v>
      </c>
      <c r="SXR56" s="256" t="s">
        <v>112</v>
      </c>
      <c r="SXS56" s="256" t="s">
        <v>112</v>
      </c>
      <c r="SXT56" s="256" t="s">
        <v>112</v>
      </c>
      <c r="SXU56" s="256" t="s">
        <v>112</v>
      </c>
      <c r="SXV56" s="256" t="s">
        <v>112</v>
      </c>
      <c r="SXW56" s="256" t="s">
        <v>112</v>
      </c>
      <c r="SXX56" s="256" t="s">
        <v>112</v>
      </c>
      <c r="SXY56" s="256" t="s">
        <v>112</v>
      </c>
      <c r="SXZ56" s="256" t="s">
        <v>112</v>
      </c>
      <c r="SYA56" s="256" t="s">
        <v>112</v>
      </c>
      <c r="SYB56" s="256" t="s">
        <v>112</v>
      </c>
      <c r="SYC56" s="256" t="s">
        <v>112</v>
      </c>
      <c r="SYD56" s="256" t="s">
        <v>112</v>
      </c>
      <c r="SYE56" s="256" t="s">
        <v>112</v>
      </c>
      <c r="SYF56" s="256" t="s">
        <v>112</v>
      </c>
      <c r="SYG56" s="256" t="s">
        <v>112</v>
      </c>
      <c r="SYH56" s="256" t="s">
        <v>112</v>
      </c>
      <c r="SYI56" s="256" t="s">
        <v>112</v>
      </c>
      <c r="SYJ56" s="256" t="s">
        <v>112</v>
      </c>
      <c r="SYK56" s="256" t="s">
        <v>112</v>
      </c>
      <c r="SYL56" s="256" t="s">
        <v>112</v>
      </c>
      <c r="SYM56" s="256" t="s">
        <v>112</v>
      </c>
      <c r="SYN56" s="256" t="s">
        <v>112</v>
      </c>
      <c r="SYO56" s="256" t="s">
        <v>112</v>
      </c>
      <c r="SYP56" s="256" t="s">
        <v>112</v>
      </c>
      <c r="SYQ56" s="256" t="s">
        <v>112</v>
      </c>
      <c r="SYR56" s="256" t="s">
        <v>112</v>
      </c>
      <c r="SYS56" s="256" t="s">
        <v>112</v>
      </c>
      <c r="SYT56" s="256" t="s">
        <v>112</v>
      </c>
      <c r="SYU56" s="256" t="s">
        <v>112</v>
      </c>
      <c r="SYV56" s="256" t="s">
        <v>112</v>
      </c>
      <c r="SYW56" s="256" t="s">
        <v>112</v>
      </c>
      <c r="SYX56" s="256" t="s">
        <v>112</v>
      </c>
      <c r="SYY56" s="256" t="s">
        <v>112</v>
      </c>
      <c r="SYZ56" s="256" t="s">
        <v>112</v>
      </c>
      <c r="SZA56" s="256" t="s">
        <v>112</v>
      </c>
      <c r="SZB56" s="256" t="s">
        <v>112</v>
      </c>
      <c r="SZC56" s="256" t="s">
        <v>112</v>
      </c>
      <c r="SZD56" s="256" t="s">
        <v>112</v>
      </c>
      <c r="SZE56" s="256" t="s">
        <v>112</v>
      </c>
      <c r="SZF56" s="256" t="s">
        <v>112</v>
      </c>
      <c r="SZG56" s="256" t="s">
        <v>112</v>
      </c>
      <c r="SZH56" s="256" t="s">
        <v>112</v>
      </c>
      <c r="SZI56" s="256" t="s">
        <v>112</v>
      </c>
      <c r="SZJ56" s="256" t="s">
        <v>112</v>
      </c>
      <c r="SZK56" s="256" t="s">
        <v>112</v>
      </c>
      <c r="SZL56" s="256" t="s">
        <v>112</v>
      </c>
      <c r="SZM56" s="256" t="s">
        <v>112</v>
      </c>
      <c r="SZN56" s="256" t="s">
        <v>112</v>
      </c>
      <c r="SZO56" s="256" t="s">
        <v>112</v>
      </c>
      <c r="SZP56" s="256" t="s">
        <v>112</v>
      </c>
      <c r="SZQ56" s="256" t="s">
        <v>112</v>
      </c>
      <c r="SZR56" s="256" t="s">
        <v>112</v>
      </c>
      <c r="SZS56" s="256" t="s">
        <v>112</v>
      </c>
      <c r="SZT56" s="256" t="s">
        <v>112</v>
      </c>
      <c r="SZU56" s="256" t="s">
        <v>112</v>
      </c>
      <c r="SZV56" s="256" t="s">
        <v>112</v>
      </c>
      <c r="SZW56" s="256" t="s">
        <v>112</v>
      </c>
      <c r="SZX56" s="256" t="s">
        <v>112</v>
      </c>
      <c r="SZY56" s="256" t="s">
        <v>112</v>
      </c>
      <c r="SZZ56" s="256" t="s">
        <v>112</v>
      </c>
      <c r="TAA56" s="256" t="s">
        <v>112</v>
      </c>
      <c r="TAB56" s="256" t="s">
        <v>112</v>
      </c>
      <c r="TAC56" s="256" t="s">
        <v>112</v>
      </c>
      <c r="TAD56" s="256" t="s">
        <v>112</v>
      </c>
      <c r="TAE56" s="256" t="s">
        <v>112</v>
      </c>
      <c r="TAF56" s="256" t="s">
        <v>112</v>
      </c>
      <c r="TAG56" s="256" t="s">
        <v>112</v>
      </c>
      <c r="TAH56" s="256" t="s">
        <v>112</v>
      </c>
      <c r="TAI56" s="256" t="s">
        <v>112</v>
      </c>
      <c r="TAJ56" s="256" t="s">
        <v>112</v>
      </c>
      <c r="TAK56" s="256" t="s">
        <v>112</v>
      </c>
      <c r="TAL56" s="256" t="s">
        <v>112</v>
      </c>
      <c r="TAM56" s="256" t="s">
        <v>112</v>
      </c>
      <c r="TAN56" s="256" t="s">
        <v>112</v>
      </c>
      <c r="TAO56" s="256" t="s">
        <v>112</v>
      </c>
      <c r="TAP56" s="256" t="s">
        <v>112</v>
      </c>
      <c r="TAQ56" s="256" t="s">
        <v>112</v>
      </c>
      <c r="TAR56" s="256" t="s">
        <v>112</v>
      </c>
      <c r="TAS56" s="256" t="s">
        <v>112</v>
      </c>
      <c r="TAT56" s="256" t="s">
        <v>112</v>
      </c>
      <c r="TAU56" s="256" t="s">
        <v>112</v>
      </c>
      <c r="TAV56" s="256" t="s">
        <v>112</v>
      </c>
      <c r="TAW56" s="256" t="s">
        <v>112</v>
      </c>
      <c r="TAX56" s="256" t="s">
        <v>112</v>
      </c>
      <c r="TAY56" s="256" t="s">
        <v>112</v>
      </c>
      <c r="TAZ56" s="256" t="s">
        <v>112</v>
      </c>
      <c r="TBA56" s="256" t="s">
        <v>112</v>
      </c>
      <c r="TBB56" s="256" t="s">
        <v>112</v>
      </c>
      <c r="TBC56" s="256" t="s">
        <v>112</v>
      </c>
      <c r="TBD56" s="256" t="s">
        <v>112</v>
      </c>
      <c r="TBE56" s="256" t="s">
        <v>112</v>
      </c>
      <c r="TBF56" s="256" t="s">
        <v>112</v>
      </c>
      <c r="TBG56" s="256" t="s">
        <v>112</v>
      </c>
      <c r="TBH56" s="256" t="s">
        <v>112</v>
      </c>
      <c r="TBI56" s="256" t="s">
        <v>112</v>
      </c>
      <c r="TBJ56" s="256" t="s">
        <v>112</v>
      </c>
      <c r="TBK56" s="256" t="s">
        <v>112</v>
      </c>
      <c r="TBL56" s="256" t="s">
        <v>112</v>
      </c>
      <c r="TBM56" s="256" t="s">
        <v>112</v>
      </c>
      <c r="TBN56" s="256" t="s">
        <v>112</v>
      </c>
      <c r="TBO56" s="256" t="s">
        <v>112</v>
      </c>
      <c r="TBP56" s="256" t="s">
        <v>112</v>
      </c>
      <c r="TBQ56" s="256" t="s">
        <v>112</v>
      </c>
      <c r="TBR56" s="256" t="s">
        <v>112</v>
      </c>
      <c r="TBS56" s="256" t="s">
        <v>112</v>
      </c>
      <c r="TBT56" s="256" t="s">
        <v>112</v>
      </c>
      <c r="TBU56" s="256" t="s">
        <v>112</v>
      </c>
      <c r="TBV56" s="256" t="s">
        <v>112</v>
      </c>
      <c r="TBW56" s="256" t="s">
        <v>112</v>
      </c>
      <c r="TBX56" s="256" t="s">
        <v>112</v>
      </c>
      <c r="TBY56" s="256" t="s">
        <v>112</v>
      </c>
      <c r="TBZ56" s="256" t="s">
        <v>112</v>
      </c>
      <c r="TCA56" s="256" t="s">
        <v>112</v>
      </c>
      <c r="TCB56" s="256" t="s">
        <v>112</v>
      </c>
      <c r="TCC56" s="256" t="s">
        <v>112</v>
      </c>
      <c r="TCD56" s="256" t="s">
        <v>112</v>
      </c>
      <c r="TCE56" s="256" t="s">
        <v>112</v>
      </c>
      <c r="TCF56" s="256" t="s">
        <v>112</v>
      </c>
      <c r="TCG56" s="256" t="s">
        <v>112</v>
      </c>
      <c r="TCH56" s="256" t="s">
        <v>112</v>
      </c>
      <c r="TCI56" s="256" t="s">
        <v>112</v>
      </c>
      <c r="TCJ56" s="256" t="s">
        <v>112</v>
      </c>
      <c r="TCK56" s="256" t="s">
        <v>112</v>
      </c>
      <c r="TCL56" s="256" t="s">
        <v>112</v>
      </c>
      <c r="TCM56" s="256" t="s">
        <v>112</v>
      </c>
      <c r="TCN56" s="256" t="s">
        <v>112</v>
      </c>
      <c r="TCO56" s="256" t="s">
        <v>112</v>
      </c>
      <c r="TCP56" s="256" t="s">
        <v>112</v>
      </c>
      <c r="TCQ56" s="256" t="s">
        <v>112</v>
      </c>
      <c r="TCR56" s="256" t="s">
        <v>112</v>
      </c>
      <c r="TCS56" s="256" t="s">
        <v>112</v>
      </c>
      <c r="TCT56" s="256" t="s">
        <v>112</v>
      </c>
      <c r="TCU56" s="256" t="s">
        <v>112</v>
      </c>
      <c r="TCV56" s="256" t="s">
        <v>112</v>
      </c>
      <c r="TCW56" s="256" t="s">
        <v>112</v>
      </c>
      <c r="TCX56" s="256" t="s">
        <v>112</v>
      </c>
      <c r="TCY56" s="256" t="s">
        <v>112</v>
      </c>
      <c r="TCZ56" s="256" t="s">
        <v>112</v>
      </c>
      <c r="TDA56" s="256" t="s">
        <v>112</v>
      </c>
      <c r="TDB56" s="256" t="s">
        <v>112</v>
      </c>
      <c r="TDC56" s="256" t="s">
        <v>112</v>
      </c>
      <c r="TDD56" s="256" t="s">
        <v>112</v>
      </c>
      <c r="TDE56" s="256" t="s">
        <v>112</v>
      </c>
      <c r="TDF56" s="256" t="s">
        <v>112</v>
      </c>
      <c r="TDG56" s="256" t="s">
        <v>112</v>
      </c>
      <c r="TDH56" s="256" t="s">
        <v>112</v>
      </c>
      <c r="TDI56" s="256" t="s">
        <v>112</v>
      </c>
      <c r="TDJ56" s="256" t="s">
        <v>112</v>
      </c>
      <c r="TDK56" s="256" t="s">
        <v>112</v>
      </c>
      <c r="TDL56" s="256" t="s">
        <v>112</v>
      </c>
      <c r="TDM56" s="256" t="s">
        <v>112</v>
      </c>
      <c r="TDN56" s="256" t="s">
        <v>112</v>
      </c>
      <c r="TDO56" s="256" t="s">
        <v>112</v>
      </c>
      <c r="TDP56" s="256" t="s">
        <v>112</v>
      </c>
      <c r="TDQ56" s="256" t="s">
        <v>112</v>
      </c>
      <c r="TDR56" s="256" t="s">
        <v>112</v>
      </c>
      <c r="TDS56" s="256" t="s">
        <v>112</v>
      </c>
      <c r="TDT56" s="256" t="s">
        <v>112</v>
      </c>
      <c r="TDU56" s="256" t="s">
        <v>112</v>
      </c>
      <c r="TDV56" s="256" t="s">
        <v>112</v>
      </c>
      <c r="TDW56" s="256" t="s">
        <v>112</v>
      </c>
      <c r="TDX56" s="256" t="s">
        <v>112</v>
      </c>
      <c r="TDY56" s="256" t="s">
        <v>112</v>
      </c>
      <c r="TDZ56" s="256" t="s">
        <v>112</v>
      </c>
      <c r="TEA56" s="256" t="s">
        <v>112</v>
      </c>
      <c r="TEB56" s="256" t="s">
        <v>112</v>
      </c>
      <c r="TEC56" s="256" t="s">
        <v>112</v>
      </c>
      <c r="TED56" s="256" t="s">
        <v>112</v>
      </c>
      <c r="TEE56" s="256" t="s">
        <v>112</v>
      </c>
      <c r="TEF56" s="256" t="s">
        <v>112</v>
      </c>
      <c r="TEG56" s="256" t="s">
        <v>112</v>
      </c>
      <c r="TEH56" s="256" t="s">
        <v>112</v>
      </c>
      <c r="TEI56" s="256" t="s">
        <v>112</v>
      </c>
      <c r="TEJ56" s="256" t="s">
        <v>112</v>
      </c>
      <c r="TEK56" s="256" t="s">
        <v>112</v>
      </c>
      <c r="TEL56" s="256" t="s">
        <v>112</v>
      </c>
      <c r="TEM56" s="256" t="s">
        <v>112</v>
      </c>
      <c r="TEN56" s="256" t="s">
        <v>112</v>
      </c>
      <c r="TEO56" s="256" t="s">
        <v>112</v>
      </c>
      <c r="TEP56" s="256" t="s">
        <v>112</v>
      </c>
      <c r="TEQ56" s="256" t="s">
        <v>112</v>
      </c>
      <c r="TER56" s="256" t="s">
        <v>112</v>
      </c>
      <c r="TES56" s="256" t="s">
        <v>112</v>
      </c>
      <c r="TET56" s="256" t="s">
        <v>112</v>
      </c>
      <c r="TEU56" s="256" t="s">
        <v>112</v>
      </c>
      <c r="TEV56" s="256" t="s">
        <v>112</v>
      </c>
      <c r="TEW56" s="256" t="s">
        <v>112</v>
      </c>
      <c r="TEX56" s="256" t="s">
        <v>112</v>
      </c>
      <c r="TEY56" s="256" t="s">
        <v>112</v>
      </c>
      <c r="TEZ56" s="256" t="s">
        <v>112</v>
      </c>
      <c r="TFA56" s="256" t="s">
        <v>112</v>
      </c>
      <c r="TFB56" s="256" t="s">
        <v>112</v>
      </c>
      <c r="TFC56" s="256" t="s">
        <v>112</v>
      </c>
      <c r="TFD56" s="256" t="s">
        <v>112</v>
      </c>
      <c r="TFE56" s="256" t="s">
        <v>112</v>
      </c>
      <c r="TFF56" s="256" t="s">
        <v>112</v>
      </c>
      <c r="TFG56" s="256" t="s">
        <v>112</v>
      </c>
      <c r="TFH56" s="256" t="s">
        <v>112</v>
      </c>
      <c r="TFI56" s="256" t="s">
        <v>112</v>
      </c>
      <c r="TFJ56" s="256" t="s">
        <v>112</v>
      </c>
      <c r="TFK56" s="256" t="s">
        <v>112</v>
      </c>
      <c r="TFL56" s="256" t="s">
        <v>112</v>
      </c>
      <c r="TFM56" s="256" t="s">
        <v>112</v>
      </c>
      <c r="TFN56" s="256" t="s">
        <v>112</v>
      </c>
      <c r="TFO56" s="256" t="s">
        <v>112</v>
      </c>
      <c r="TFP56" s="256" t="s">
        <v>112</v>
      </c>
      <c r="TFQ56" s="256" t="s">
        <v>112</v>
      </c>
      <c r="TFR56" s="256" t="s">
        <v>112</v>
      </c>
      <c r="TFS56" s="256" t="s">
        <v>112</v>
      </c>
      <c r="TFT56" s="256" t="s">
        <v>112</v>
      </c>
      <c r="TFU56" s="256" t="s">
        <v>112</v>
      </c>
      <c r="TFV56" s="256" t="s">
        <v>112</v>
      </c>
      <c r="TFW56" s="256" t="s">
        <v>112</v>
      </c>
      <c r="TFX56" s="256" t="s">
        <v>112</v>
      </c>
      <c r="TFY56" s="256" t="s">
        <v>112</v>
      </c>
      <c r="TFZ56" s="256" t="s">
        <v>112</v>
      </c>
      <c r="TGA56" s="256" t="s">
        <v>112</v>
      </c>
      <c r="TGB56" s="256" t="s">
        <v>112</v>
      </c>
      <c r="TGC56" s="256" t="s">
        <v>112</v>
      </c>
      <c r="TGD56" s="256" t="s">
        <v>112</v>
      </c>
      <c r="TGE56" s="256" t="s">
        <v>112</v>
      </c>
      <c r="TGF56" s="256" t="s">
        <v>112</v>
      </c>
      <c r="TGG56" s="256" t="s">
        <v>112</v>
      </c>
      <c r="TGH56" s="256" t="s">
        <v>112</v>
      </c>
      <c r="TGI56" s="256" t="s">
        <v>112</v>
      </c>
      <c r="TGJ56" s="256" t="s">
        <v>112</v>
      </c>
      <c r="TGK56" s="256" t="s">
        <v>112</v>
      </c>
      <c r="TGL56" s="256" t="s">
        <v>112</v>
      </c>
      <c r="TGM56" s="256" t="s">
        <v>112</v>
      </c>
      <c r="TGN56" s="256" t="s">
        <v>112</v>
      </c>
      <c r="TGO56" s="256" t="s">
        <v>112</v>
      </c>
      <c r="TGP56" s="256" t="s">
        <v>112</v>
      </c>
      <c r="TGQ56" s="256" t="s">
        <v>112</v>
      </c>
      <c r="TGR56" s="256" t="s">
        <v>112</v>
      </c>
      <c r="TGS56" s="256" t="s">
        <v>112</v>
      </c>
      <c r="TGT56" s="256" t="s">
        <v>112</v>
      </c>
      <c r="TGU56" s="256" t="s">
        <v>112</v>
      </c>
      <c r="TGV56" s="256" t="s">
        <v>112</v>
      </c>
      <c r="TGW56" s="256" t="s">
        <v>112</v>
      </c>
      <c r="TGX56" s="256" t="s">
        <v>112</v>
      </c>
      <c r="TGY56" s="256" t="s">
        <v>112</v>
      </c>
      <c r="TGZ56" s="256" t="s">
        <v>112</v>
      </c>
      <c r="THA56" s="256" t="s">
        <v>112</v>
      </c>
      <c r="THB56" s="256" t="s">
        <v>112</v>
      </c>
      <c r="THC56" s="256" t="s">
        <v>112</v>
      </c>
      <c r="THD56" s="256" t="s">
        <v>112</v>
      </c>
      <c r="THE56" s="256" t="s">
        <v>112</v>
      </c>
      <c r="THF56" s="256" t="s">
        <v>112</v>
      </c>
      <c r="THG56" s="256" t="s">
        <v>112</v>
      </c>
      <c r="THH56" s="256" t="s">
        <v>112</v>
      </c>
      <c r="THI56" s="256" t="s">
        <v>112</v>
      </c>
      <c r="THJ56" s="256" t="s">
        <v>112</v>
      </c>
      <c r="THK56" s="256" t="s">
        <v>112</v>
      </c>
      <c r="THL56" s="256" t="s">
        <v>112</v>
      </c>
      <c r="THM56" s="256" t="s">
        <v>112</v>
      </c>
      <c r="THN56" s="256" t="s">
        <v>112</v>
      </c>
      <c r="THO56" s="256" t="s">
        <v>112</v>
      </c>
      <c r="THP56" s="256" t="s">
        <v>112</v>
      </c>
      <c r="THQ56" s="256" t="s">
        <v>112</v>
      </c>
      <c r="THR56" s="256" t="s">
        <v>112</v>
      </c>
      <c r="THS56" s="256" t="s">
        <v>112</v>
      </c>
      <c r="THT56" s="256" t="s">
        <v>112</v>
      </c>
      <c r="THU56" s="256" t="s">
        <v>112</v>
      </c>
      <c r="THV56" s="256" t="s">
        <v>112</v>
      </c>
      <c r="THW56" s="256" t="s">
        <v>112</v>
      </c>
      <c r="THX56" s="256" t="s">
        <v>112</v>
      </c>
      <c r="THY56" s="256" t="s">
        <v>112</v>
      </c>
      <c r="THZ56" s="256" t="s">
        <v>112</v>
      </c>
      <c r="TIA56" s="256" t="s">
        <v>112</v>
      </c>
      <c r="TIB56" s="256" t="s">
        <v>112</v>
      </c>
      <c r="TIC56" s="256" t="s">
        <v>112</v>
      </c>
      <c r="TID56" s="256" t="s">
        <v>112</v>
      </c>
      <c r="TIE56" s="256" t="s">
        <v>112</v>
      </c>
      <c r="TIF56" s="256" t="s">
        <v>112</v>
      </c>
      <c r="TIG56" s="256" t="s">
        <v>112</v>
      </c>
      <c r="TIH56" s="256" t="s">
        <v>112</v>
      </c>
      <c r="TII56" s="256" t="s">
        <v>112</v>
      </c>
      <c r="TIJ56" s="256" t="s">
        <v>112</v>
      </c>
      <c r="TIK56" s="256" t="s">
        <v>112</v>
      </c>
      <c r="TIL56" s="256" t="s">
        <v>112</v>
      </c>
      <c r="TIM56" s="256" t="s">
        <v>112</v>
      </c>
      <c r="TIN56" s="256" t="s">
        <v>112</v>
      </c>
      <c r="TIO56" s="256" t="s">
        <v>112</v>
      </c>
      <c r="TIP56" s="256" t="s">
        <v>112</v>
      </c>
      <c r="TIQ56" s="256" t="s">
        <v>112</v>
      </c>
      <c r="TIR56" s="256" t="s">
        <v>112</v>
      </c>
      <c r="TIS56" s="256" t="s">
        <v>112</v>
      </c>
      <c r="TIT56" s="256" t="s">
        <v>112</v>
      </c>
      <c r="TIU56" s="256" t="s">
        <v>112</v>
      </c>
      <c r="TIV56" s="256" t="s">
        <v>112</v>
      </c>
      <c r="TIW56" s="256" t="s">
        <v>112</v>
      </c>
      <c r="TIX56" s="256" t="s">
        <v>112</v>
      </c>
      <c r="TIY56" s="256" t="s">
        <v>112</v>
      </c>
      <c r="TIZ56" s="256" t="s">
        <v>112</v>
      </c>
      <c r="TJA56" s="256" t="s">
        <v>112</v>
      </c>
      <c r="TJB56" s="256" t="s">
        <v>112</v>
      </c>
      <c r="TJC56" s="256" t="s">
        <v>112</v>
      </c>
      <c r="TJD56" s="256" t="s">
        <v>112</v>
      </c>
      <c r="TJE56" s="256" t="s">
        <v>112</v>
      </c>
      <c r="TJF56" s="256" t="s">
        <v>112</v>
      </c>
      <c r="TJG56" s="256" t="s">
        <v>112</v>
      </c>
      <c r="TJH56" s="256" t="s">
        <v>112</v>
      </c>
      <c r="TJI56" s="256" t="s">
        <v>112</v>
      </c>
      <c r="TJJ56" s="256" t="s">
        <v>112</v>
      </c>
      <c r="TJK56" s="256" t="s">
        <v>112</v>
      </c>
      <c r="TJL56" s="256" t="s">
        <v>112</v>
      </c>
      <c r="TJM56" s="256" t="s">
        <v>112</v>
      </c>
      <c r="TJN56" s="256" t="s">
        <v>112</v>
      </c>
      <c r="TJO56" s="256" t="s">
        <v>112</v>
      </c>
      <c r="TJP56" s="256" t="s">
        <v>112</v>
      </c>
      <c r="TJQ56" s="256" t="s">
        <v>112</v>
      </c>
      <c r="TJR56" s="256" t="s">
        <v>112</v>
      </c>
      <c r="TJS56" s="256" t="s">
        <v>112</v>
      </c>
      <c r="TJT56" s="256" t="s">
        <v>112</v>
      </c>
      <c r="TJU56" s="256" t="s">
        <v>112</v>
      </c>
      <c r="TJV56" s="256" t="s">
        <v>112</v>
      </c>
      <c r="TJW56" s="256" t="s">
        <v>112</v>
      </c>
      <c r="TJX56" s="256" t="s">
        <v>112</v>
      </c>
      <c r="TJY56" s="256" t="s">
        <v>112</v>
      </c>
      <c r="TJZ56" s="256" t="s">
        <v>112</v>
      </c>
      <c r="TKA56" s="256" t="s">
        <v>112</v>
      </c>
      <c r="TKB56" s="256" t="s">
        <v>112</v>
      </c>
      <c r="TKC56" s="256" t="s">
        <v>112</v>
      </c>
      <c r="TKD56" s="256" t="s">
        <v>112</v>
      </c>
      <c r="TKE56" s="256" t="s">
        <v>112</v>
      </c>
      <c r="TKF56" s="256" t="s">
        <v>112</v>
      </c>
      <c r="TKG56" s="256" t="s">
        <v>112</v>
      </c>
      <c r="TKH56" s="256" t="s">
        <v>112</v>
      </c>
      <c r="TKI56" s="256" t="s">
        <v>112</v>
      </c>
      <c r="TKJ56" s="256" t="s">
        <v>112</v>
      </c>
      <c r="TKK56" s="256" t="s">
        <v>112</v>
      </c>
      <c r="TKL56" s="256" t="s">
        <v>112</v>
      </c>
      <c r="TKM56" s="256" t="s">
        <v>112</v>
      </c>
      <c r="TKN56" s="256" t="s">
        <v>112</v>
      </c>
      <c r="TKO56" s="256" t="s">
        <v>112</v>
      </c>
      <c r="TKP56" s="256" t="s">
        <v>112</v>
      </c>
      <c r="TKQ56" s="256" t="s">
        <v>112</v>
      </c>
      <c r="TKR56" s="256" t="s">
        <v>112</v>
      </c>
      <c r="TKS56" s="256" t="s">
        <v>112</v>
      </c>
      <c r="TKT56" s="256" t="s">
        <v>112</v>
      </c>
      <c r="TKU56" s="256" t="s">
        <v>112</v>
      </c>
      <c r="TKV56" s="256" t="s">
        <v>112</v>
      </c>
      <c r="TKW56" s="256" t="s">
        <v>112</v>
      </c>
      <c r="TKX56" s="256" t="s">
        <v>112</v>
      </c>
      <c r="TKY56" s="256" t="s">
        <v>112</v>
      </c>
      <c r="TKZ56" s="256" t="s">
        <v>112</v>
      </c>
      <c r="TLA56" s="256" t="s">
        <v>112</v>
      </c>
      <c r="TLB56" s="256" t="s">
        <v>112</v>
      </c>
      <c r="TLC56" s="256" t="s">
        <v>112</v>
      </c>
      <c r="TLD56" s="256" t="s">
        <v>112</v>
      </c>
      <c r="TLE56" s="256" t="s">
        <v>112</v>
      </c>
      <c r="TLF56" s="256" t="s">
        <v>112</v>
      </c>
      <c r="TLG56" s="256" t="s">
        <v>112</v>
      </c>
      <c r="TLH56" s="256" t="s">
        <v>112</v>
      </c>
      <c r="TLI56" s="256" t="s">
        <v>112</v>
      </c>
      <c r="TLJ56" s="256" t="s">
        <v>112</v>
      </c>
      <c r="TLK56" s="256" t="s">
        <v>112</v>
      </c>
      <c r="TLL56" s="256" t="s">
        <v>112</v>
      </c>
      <c r="TLM56" s="256" t="s">
        <v>112</v>
      </c>
      <c r="TLN56" s="256" t="s">
        <v>112</v>
      </c>
      <c r="TLO56" s="256" t="s">
        <v>112</v>
      </c>
      <c r="TLP56" s="256" t="s">
        <v>112</v>
      </c>
      <c r="TLQ56" s="256" t="s">
        <v>112</v>
      </c>
      <c r="TLR56" s="256" t="s">
        <v>112</v>
      </c>
      <c r="TLS56" s="256" t="s">
        <v>112</v>
      </c>
      <c r="TLT56" s="256" t="s">
        <v>112</v>
      </c>
      <c r="TLU56" s="256" t="s">
        <v>112</v>
      </c>
      <c r="TLV56" s="256" t="s">
        <v>112</v>
      </c>
      <c r="TLW56" s="256" t="s">
        <v>112</v>
      </c>
      <c r="TLX56" s="256" t="s">
        <v>112</v>
      </c>
      <c r="TLY56" s="256" t="s">
        <v>112</v>
      </c>
      <c r="TLZ56" s="256" t="s">
        <v>112</v>
      </c>
      <c r="TMA56" s="256" t="s">
        <v>112</v>
      </c>
      <c r="TMB56" s="256" t="s">
        <v>112</v>
      </c>
      <c r="TMC56" s="256" t="s">
        <v>112</v>
      </c>
      <c r="TMD56" s="256" t="s">
        <v>112</v>
      </c>
      <c r="TME56" s="256" t="s">
        <v>112</v>
      </c>
      <c r="TMF56" s="256" t="s">
        <v>112</v>
      </c>
      <c r="TMG56" s="256" t="s">
        <v>112</v>
      </c>
      <c r="TMH56" s="256" t="s">
        <v>112</v>
      </c>
      <c r="TMI56" s="256" t="s">
        <v>112</v>
      </c>
      <c r="TMJ56" s="256" t="s">
        <v>112</v>
      </c>
      <c r="TMK56" s="256" t="s">
        <v>112</v>
      </c>
      <c r="TML56" s="256" t="s">
        <v>112</v>
      </c>
      <c r="TMM56" s="256" t="s">
        <v>112</v>
      </c>
      <c r="TMN56" s="256" t="s">
        <v>112</v>
      </c>
      <c r="TMO56" s="256" t="s">
        <v>112</v>
      </c>
      <c r="TMP56" s="256" t="s">
        <v>112</v>
      </c>
      <c r="TMQ56" s="256" t="s">
        <v>112</v>
      </c>
      <c r="TMR56" s="256" t="s">
        <v>112</v>
      </c>
      <c r="TMS56" s="256" t="s">
        <v>112</v>
      </c>
      <c r="TMT56" s="256" t="s">
        <v>112</v>
      </c>
      <c r="TMU56" s="256" t="s">
        <v>112</v>
      </c>
      <c r="TMV56" s="256" t="s">
        <v>112</v>
      </c>
      <c r="TMW56" s="256" t="s">
        <v>112</v>
      </c>
      <c r="TMX56" s="256" t="s">
        <v>112</v>
      </c>
      <c r="TMY56" s="256" t="s">
        <v>112</v>
      </c>
      <c r="TMZ56" s="256" t="s">
        <v>112</v>
      </c>
      <c r="TNA56" s="256" t="s">
        <v>112</v>
      </c>
      <c r="TNB56" s="256" t="s">
        <v>112</v>
      </c>
      <c r="TNC56" s="256" t="s">
        <v>112</v>
      </c>
      <c r="TND56" s="256" t="s">
        <v>112</v>
      </c>
      <c r="TNE56" s="256" t="s">
        <v>112</v>
      </c>
      <c r="TNF56" s="256" t="s">
        <v>112</v>
      </c>
      <c r="TNG56" s="256" t="s">
        <v>112</v>
      </c>
      <c r="TNH56" s="256" t="s">
        <v>112</v>
      </c>
      <c r="TNI56" s="256" t="s">
        <v>112</v>
      </c>
      <c r="TNJ56" s="256" t="s">
        <v>112</v>
      </c>
      <c r="TNK56" s="256" t="s">
        <v>112</v>
      </c>
      <c r="TNL56" s="256" t="s">
        <v>112</v>
      </c>
      <c r="TNM56" s="256" t="s">
        <v>112</v>
      </c>
      <c r="TNN56" s="256" t="s">
        <v>112</v>
      </c>
      <c r="TNO56" s="256" t="s">
        <v>112</v>
      </c>
      <c r="TNP56" s="256" t="s">
        <v>112</v>
      </c>
      <c r="TNQ56" s="256" t="s">
        <v>112</v>
      </c>
      <c r="TNR56" s="256" t="s">
        <v>112</v>
      </c>
      <c r="TNS56" s="256" t="s">
        <v>112</v>
      </c>
      <c r="TNT56" s="256" t="s">
        <v>112</v>
      </c>
      <c r="TNU56" s="256" t="s">
        <v>112</v>
      </c>
      <c r="TNV56" s="256" t="s">
        <v>112</v>
      </c>
      <c r="TNW56" s="256" t="s">
        <v>112</v>
      </c>
      <c r="TNX56" s="256" t="s">
        <v>112</v>
      </c>
      <c r="TNY56" s="256" t="s">
        <v>112</v>
      </c>
      <c r="TNZ56" s="256" t="s">
        <v>112</v>
      </c>
      <c r="TOA56" s="256" t="s">
        <v>112</v>
      </c>
      <c r="TOB56" s="256" t="s">
        <v>112</v>
      </c>
      <c r="TOC56" s="256" t="s">
        <v>112</v>
      </c>
      <c r="TOD56" s="256" t="s">
        <v>112</v>
      </c>
      <c r="TOE56" s="256" t="s">
        <v>112</v>
      </c>
      <c r="TOF56" s="256" t="s">
        <v>112</v>
      </c>
      <c r="TOG56" s="256" t="s">
        <v>112</v>
      </c>
      <c r="TOH56" s="256" t="s">
        <v>112</v>
      </c>
      <c r="TOI56" s="256" t="s">
        <v>112</v>
      </c>
      <c r="TOJ56" s="256" t="s">
        <v>112</v>
      </c>
      <c r="TOK56" s="256" t="s">
        <v>112</v>
      </c>
      <c r="TOL56" s="256" t="s">
        <v>112</v>
      </c>
      <c r="TOM56" s="256" t="s">
        <v>112</v>
      </c>
      <c r="TON56" s="256" t="s">
        <v>112</v>
      </c>
      <c r="TOO56" s="256" t="s">
        <v>112</v>
      </c>
      <c r="TOP56" s="256" t="s">
        <v>112</v>
      </c>
      <c r="TOQ56" s="256" t="s">
        <v>112</v>
      </c>
      <c r="TOR56" s="256" t="s">
        <v>112</v>
      </c>
      <c r="TOS56" s="256" t="s">
        <v>112</v>
      </c>
      <c r="TOT56" s="256" t="s">
        <v>112</v>
      </c>
      <c r="TOU56" s="256" t="s">
        <v>112</v>
      </c>
      <c r="TOV56" s="256" t="s">
        <v>112</v>
      </c>
      <c r="TOW56" s="256" t="s">
        <v>112</v>
      </c>
      <c r="TOX56" s="256" t="s">
        <v>112</v>
      </c>
      <c r="TOY56" s="256" t="s">
        <v>112</v>
      </c>
      <c r="TOZ56" s="256" t="s">
        <v>112</v>
      </c>
      <c r="TPA56" s="256" t="s">
        <v>112</v>
      </c>
      <c r="TPB56" s="256" t="s">
        <v>112</v>
      </c>
      <c r="TPC56" s="256" t="s">
        <v>112</v>
      </c>
      <c r="TPD56" s="256" t="s">
        <v>112</v>
      </c>
      <c r="TPE56" s="256" t="s">
        <v>112</v>
      </c>
      <c r="TPF56" s="256" t="s">
        <v>112</v>
      </c>
      <c r="TPG56" s="256" t="s">
        <v>112</v>
      </c>
      <c r="TPH56" s="256" t="s">
        <v>112</v>
      </c>
      <c r="TPI56" s="256" t="s">
        <v>112</v>
      </c>
      <c r="TPJ56" s="256" t="s">
        <v>112</v>
      </c>
      <c r="TPK56" s="256" t="s">
        <v>112</v>
      </c>
      <c r="TPL56" s="256" t="s">
        <v>112</v>
      </c>
      <c r="TPM56" s="256" t="s">
        <v>112</v>
      </c>
      <c r="TPN56" s="256" t="s">
        <v>112</v>
      </c>
      <c r="TPO56" s="256" t="s">
        <v>112</v>
      </c>
      <c r="TPP56" s="256" t="s">
        <v>112</v>
      </c>
      <c r="TPQ56" s="256" t="s">
        <v>112</v>
      </c>
      <c r="TPR56" s="256" t="s">
        <v>112</v>
      </c>
      <c r="TPS56" s="256" t="s">
        <v>112</v>
      </c>
      <c r="TPT56" s="256" t="s">
        <v>112</v>
      </c>
      <c r="TPU56" s="256" t="s">
        <v>112</v>
      </c>
      <c r="TPV56" s="256" t="s">
        <v>112</v>
      </c>
      <c r="TPW56" s="256" t="s">
        <v>112</v>
      </c>
      <c r="TPX56" s="256" t="s">
        <v>112</v>
      </c>
      <c r="TPY56" s="256" t="s">
        <v>112</v>
      </c>
      <c r="TPZ56" s="256" t="s">
        <v>112</v>
      </c>
      <c r="TQA56" s="256" t="s">
        <v>112</v>
      </c>
      <c r="TQB56" s="256" t="s">
        <v>112</v>
      </c>
      <c r="TQC56" s="256" t="s">
        <v>112</v>
      </c>
      <c r="TQD56" s="256" t="s">
        <v>112</v>
      </c>
      <c r="TQE56" s="256" t="s">
        <v>112</v>
      </c>
      <c r="TQF56" s="256" t="s">
        <v>112</v>
      </c>
      <c r="TQG56" s="256" t="s">
        <v>112</v>
      </c>
      <c r="TQH56" s="256" t="s">
        <v>112</v>
      </c>
      <c r="TQI56" s="256" t="s">
        <v>112</v>
      </c>
      <c r="TQJ56" s="256" t="s">
        <v>112</v>
      </c>
      <c r="TQK56" s="256" t="s">
        <v>112</v>
      </c>
      <c r="TQL56" s="256" t="s">
        <v>112</v>
      </c>
      <c r="TQM56" s="256" t="s">
        <v>112</v>
      </c>
      <c r="TQN56" s="256" t="s">
        <v>112</v>
      </c>
      <c r="TQO56" s="256" t="s">
        <v>112</v>
      </c>
      <c r="TQP56" s="256" t="s">
        <v>112</v>
      </c>
      <c r="TQQ56" s="256" t="s">
        <v>112</v>
      </c>
      <c r="TQR56" s="256" t="s">
        <v>112</v>
      </c>
      <c r="TQS56" s="256" t="s">
        <v>112</v>
      </c>
      <c r="TQT56" s="256" t="s">
        <v>112</v>
      </c>
      <c r="TQU56" s="256" t="s">
        <v>112</v>
      </c>
      <c r="TQV56" s="256" t="s">
        <v>112</v>
      </c>
      <c r="TQW56" s="256" t="s">
        <v>112</v>
      </c>
      <c r="TQX56" s="256" t="s">
        <v>112</v>
      </c>
      <c r="TQY56" s="256" t="s">
        <v>112</v>
      </c>
      <c r="TQZ56" s="256" t="s">
        <v>112</v>
      </c>
      <c r="TRA56" s="256" t="s">
        <v>112</v>
      </c>
      <c r="TRB56" s="256" t="s">
        <v>112</v>
      </c>
      <c r="TRC56" s="256" t="s">
        <v>112</v>
      </c>
      <c r="TRD56" s="256" t="s">
        <v>112</v>
      </c>
      <c r="TRE56" s="256" t="s">
        <v>112</v>
      </c>
      <c r="TRF56" s="256" t="s">
        <v>112</v>
      </c>
      <c r="TRG56" s="256" t="s">
        <v>112</v>
      </c>
      <c r="TRH56" s="256" t="s">
        <v>112</v>
      </c>
      <c r="TRI56" s="256" t="s">
        <v>112</v>
      </c>
      <c r="TRJ56" s="256" t="s">
        <v>112</v>
      </c>
      <c r="TRK56" s="256" t="s">
        <v>112</v>
      </c>
      <c r="TRL56" s="256" t="s">
        <v>112</v>
      </c>
      <c r="TRM56" s="256" t="s">
        <v>112</v>
      </c>
      <c r="TRN56" s="256" t="s">
        <v>112</v>
      </c>
      <c r="TRO56" s="256" t="s">
        <v>112</v>
      </c>
      <c r="TRP56" s="256" t="s">
        <v>112</v>
      </c>
      <c r="TRQ56" s="256" t="s">
        <v>112</v>
      </c>
      <c r="TRR56" s="256" t="s">
        <v>112</v>
      </c>
      <c r="TRS56" s="256" t="s">
        <v>112</v>
      </c>
      <c r="TRT56" s="256" t="s">
        <v>112</v>
      </c>
      <c r="TRU56" s="256" t="s">
        <v>112</v>
      </c>
      <c r="TRV56" s="256" t="s">
        <v>112</v>
      </c>
      <c r="TRW56" s="256" t="s">
        <v>112</v>
      </c>
      <c r="TRX56" s="256" t="s">
        <v>112</v>
      </c>
      <c r="TRY56" s="256" t="s">
        <v>112</v>
      </c>
      <c r="TRZ56" s="256" t="s">
        <v>112</v>
      </c>
      <c r="TSA56" s="256" t="s">
        <v>112</v>
      </c>
      <c r="TSB56" s="256" t="s">
        <v>112</v>
      </c>
      <c r="TSC56" s="256" t="s">
        <v>112</v>
      </c>
      <c r="TSD56" s="256" t="s">
        <v>112</v>
      </c>
      <c r="TSE56" s="256" t="s">
        <v>112</v>
      </c>
      <c r="TSF56" s="256" t="s">
        <v>112</v>
      </c>
      <c r="TSG56" s="256" t="s">
        <v>112</v>
      </c>
      <c r="TSH56" s="256" t="s">
        <v>112</v>
      </c>
      <c r="TSI56" s="256" t="s">
        <v>112</v>
      </c>
      <c r="TSJ56" s="256" t="s">
        <v>112</v>
      </c>
      <c r="TSK56" s="256" t="s">
        <v>112</v>
      </c>
      <c r="TSL56" s="256" t="s">
        <v>112</v>
      </c>
      <c r="TSM56" s="256" t="s">
        <v>112</v>
      </c>
      <c r="TSN56" s="256" t="s">
        <v>112</v>
      </c>
      <c r="TSO56" s="256" t="s">
        <v>112</v>
      </c>
      <c r="TSP56" s="256" t="s">
        <v>112</v>
      </c>
      <c r="TSQ56" s="256" t="s">
        <v>112</v>
      </c>
      <c r="TSR56" s="256" t="s">
        <v>112</v>
      </c>
      <c r="TSS56" s="256" t="s">
        <v>112</v>
      </c>
      <c r="TST56" s="256" t="s">
        <v>112</v>
      </c>
      <c r="TSU56" s="256" t="s">
        <v>112</v>
      </c>
      <c r="TSV56" s="256" t="s">
        <v>112</v>
      </c>
      <c r="TSW56" s="256" t="s">
        <v>112</v>
      </c>
      <c r="TSX56" s="256" t="s">
        <v>112</v>
      </c>
      <c r="TSY56" s="256" t="s">
        <v>112</v>
      </c>
      <c r="TSZ56" s="256" t="s">
        <v>112</v>
      </c>
      <c r="TTA56" s="256" t="s">
        <v>112</v>
      </c>
      <c r="TTB56" s="256" t="s">
        <v>112</v>
      </c>
      <c r="TTC56" s="256" t="s">
        <v>112</v>
      </c>
      <c r="TTD56" s="256" t="s">
        <v>112</v>
      </c>
      <c r="TTE56" s="256" t="s">
        <v>112</v>
      </c>
      <c r="TTF56" s="256" t="s">
        <v>112</v>
      </c>
      <c r="TTG56" s="256" t="s">
        <v>112</v>
      </c>
      <c r="TTH56" s="256" t="s">
        <v>112</v>
      </c>
      <c r="TTI56" s="256" t="s">
        <v>112</v>
      </c>
      <c r="TTJ56" s="256" t="s">
        <v>112</v>
      </c>
      <c r="TTK56" s="256" t="s">
        <v>112</v>
      </c>
      <c r="TTL56" s="256" t="s">
        <v>112</v>
      </c>
      <c r="TTM56" s="256" t="s">
        <v>112</v>
      </c>
      <c r="TTN56" s="256" t="s">
        <v>112</v>
      </c>
      <c r="TTO56" s="256" t="s">
        <v>112</v>
      </c>
      <c r="TTP56" s="256" t="s">
        <v>112</v>
      </c>
      <c r="TTQ56" s="256" t="s">
        <v>112</v>
      </c>
      <c r="TTR56" s="256" t="s">
        <v>112</v>
      </c>
      <c r="TTS56" s="256" t="s">
        <v>112</v>
      </c>
      <c r="TTT56" s="256" t="s">
        <v>112</v>
      </c>
      <c r="TTU56" s="256" t="s">
        <v>112</v>
      </c>
      <c r="TTV56" s="256" t="s">
        <v>112</v>
      </c>
      <c r="TTW56" s="256" t="s">
        <v>112</v>
      </c>
      <c r="TTX56" s="256" t="s">
        <v>112</v>
      </c>
      <c r="TTY56" s="256" t="s">
        <v>112</v>
      </c>
      <c r="TTZ56" s="256" t="s">
        <v>112</v>
      </c>
      <c r="TUA56" s="256" t="s">
        <v>112</v>
      </c>
      <c r="TUB56" s="256" t="s">
        <v>112</v>
      </c>
      <c r="TUC56" s="256" t="s">
        <v>112</v>
      </c>
      <c r="TUD56" s="256" t="s">
        <v>112</v>
      </c>
      <c r="TUE56" s="256" t="s">
        <v>112</v>
      </c>
      <c r="TUF56" s="256" t="s">
        <v>112</v>
      </c>
      <c r="TUG56" s="256" t="s">
        <v>112</v>
      </c>
      <c r="TUH56" s="256" t="s">
        <v>112</v>
      </c>
      <c r="TUI56" s="256" t="s">
        <v>112</v>
      </c>
      <c r="TUJ56" s="256" t="s">
        <v>112</v>
      </c>
      <c r="TUK56" s="256" t="s">
        <v>112</v>
      </c>
      <c r="TUL56" s="256" t="s">
        <v>112</v>
      </c>
      <c r="TUM56" s="256" t="s">
        <v>112</v>
      </c>
      <c r="TUN56" s="256" t="s">
        <v>112</v>
      </c>
      <c r="TUO56" s="256" t="s">
        <v>112</v>
      </c>
      <c r="TUP56" s="256" t="s">
        <v>112</v>
      </c>
      <c r="TUQ56" s="256" t="s">
        <v>112</v>
      </c>
      <c r="TUR56" s="256" t="s">
        <v>112</v>
      </c>
      <c r="TUS56" s="256" t="s">
        <v>112</v>
      </c>
      <c r="TUT56" s="256" t="s">
        <v>112</v>
      </c>
      <c r="TUU56" s="256" t="s">
        <v>112</v>
      </c>
      <c r="TUV56" s="256" t="s">
        <v>112</v>
      </c>
      <c r="TUW56" s="256" t="s">
        <v>112</v>
      </c>
      <c r="TUX56" s="256" t="s">
        <v>112</v>
      </c>
      <c r="TUY56" s="256" t="s">
        <v>112</v>
      </c>
      <c r="TUZ56" s="256" t="s">
        <v>112</v>
      </c>
      <c r="TVA56" s="256" t="s">
        <v>112</v>
      </c>
      <c r="TVB56" s="256" t="s">
        <v>112</v>
      </c>
      <c r="TVC56" s="256" t="s">
        <v>112</v>
      </c>
      <c r="TVD56" s="256" t="s">
        <v>112</v>
      </c>
      <c r="TVE56" s="256" t="s">
        <v>112</v>
      </c>
      <c r="TVF56" s="256" t="s">
        <v>112</v>
      </c>
      <c r="TVG56" s="256" t="s">
        <v>112</v>
      </c>
      <c r="TVH56" s="256" t="s">
        <v>112</v>
      </c>
      <c r="TVI56" s="256" t="s">
        <v>112</v>
      </c>
      <c r="TVJ56" s="256" t="s">
        <v>112</v>
      </c>
      <c r="TVK56" s="256" t="s">
        <v>112</v>
      </c>
      <c r="TVL56" s="256" t="s">
        <v>112</v>
      </c>
      <c r="TVM56" s="256" t="s">
        <v>112</v>
      </c>
      <c r="TVN56" s="256" t="s">
        <v>112</v>
      </c>
      <c r="TVO56" s="256" t="s">
        <v>112</v>
      </c>
      <c r="TVP56" s="256" t="s">
        <v>112</v>
      </c>
      <c r="TVQ56" s="256" t="s">
        <v>112</v>
      </c>
      <c r="TVR56" s="256" t="s">
        <v>112</v>
      </c>
      <c r="TVS56" s="256" t="s">
        <v>112</v>
      </c>
      <c r="TVT56" s="256" t="s">
        <v>112</v>
      </c>
      <c r="TVU56" s="256" t="s">
        <v>112</v>
      </c>
      <c r="TVV56" s="256" t="s">
        <v>112</v>
      </c>
      <c r="TVW56" s="256" t="s">
        <v>112</v>
      </c>
      <c r="TVX56" s="256" t="s">
        <v>112</v>
      </c>
      <c r="TVY56" s="256" t="s">
        <v>112</v>
      </c>
      <c r="TVZ56" s="256" t="s">
        <v>112</v>
      </c>
      <c r="TWA56" s="256" t="s">
        <v>112</v>
      </c>
      <c r="TWB56" s="256" t="s">
        <v>112</v>
      </c>
      <c r="TWC56" s="256" t="s">
        <v>112</v>
      </c>
      <c r="TWD56" s="256" t="s">
        <v>112</v>
      </c>
      <c r="TWE56" s="256" t="s">
        <v>112</v>
      </c>
      <c r="TWF56" s="256" t="s">
        <v>112</v>
      </c>
      <c r="TWG56" s="256" t="s">
        <v>112</v>
      </c>
      <c r="TWH56" s="256" t="s">
        <v>112</v>
      </c>
      <c r="TWI56" s="256" t="s">
        <v>112</v>
      </c>
      <c r="TWJ56" s="256" t="s">
        <v>112</v>
      </c>
      <c r="TWK56" s="256" t="s">
        <v>112</v>
      </c>
      <c r="TWL56" s="256" t="s">
        <v>112</v>
      </c>
      <c r="TWM56" s="256" t="s">
        <v>112</v>
      </c>
      <c r="TWN56" s="256" t="s">
        <v>112</v>
      </c>
      <c r="TWO56" s="256" t="s">
        <v>112</v>
      </c>
      <c r="TWP56" s="256" t="s">
        <v>112</v>
      </c>
      <c r="TWQ56" s="256" t="s">
        <v>112</v>
      </c>
      <c r="TWR56" s="256" t="s">
        <v>112</v>
      </c>
      <c r="TWS56" s="256" t="s">
        <v>112</v>
      </c>
      <c r="TWT56" s="256" t="s">
        <v>112</v>
      </c>
      <c r="TWU56" s="256" t="s">
        <v>112</v>
      </c>
      <c r="TWV56" s="256" t="s">
        <v>112</v>
      </c>
      <c r="TWW56" s="256" t="s">
        <v>112</v>
      </c>
      <c r="TWX56" s="256" t="s">
        <v>112</v>
      </c>
      <c r="TWY56" s="256" t="s">
        <v>112</v>
      </c>
      <c r="TWZ56" s="256" t="s">
        <v>112</v>
      </c>
      <c r="TXA56" s="256" t="s">
        <v>112</v>
      </c>
      <c r="TXB56" s="256" t="s">
        <v>112</v>
      </c>
      <c r="TXC56" s="256" t="s">
        <v>112</v>
      </c>
      <c r="TXD56" s="256" t="s">
        <v>112</v>
      </c>
      <c r="TXE56" s="256" t="s">
        <v>112</v>
      </c>
      <c r="TXF56" s="256" t="s">
        <v>112</v>
      </c>
      <c r="TXG56" s="256" t="s">
        <v>112</v>
      </c>
      <c r="TXH56" s="256" t="s">
        <v>112</v>
      </c>
      <c r="TXI56" s="256" t="s">
        <v>112</v>
      </c>
      <c r="TXJ56" s="256" t="s">
        <v>112</v>
      </c>
      <c r="TXK56" s="256" t="s">
        <v>112</v>
      </c>
      <c r="TXL56" s="256" t="s">
        <v>112</v>
      </c>
      <c r="TXM56" s="256" t="s">
        <v>112</v>
      </c>
      <c r="TXN56" s="256" t="s">
        <v>112</v>
      </c>
      <c r="TXO56" s="256" t="s">
        <v>112</v>
      </c>
      <c r="TXP56" s="256" t="s">
        <v>112</v>
      </c>
      <c r="TXQ56" s="256" t="s">
        <v>112</v>
      </c>
      <c r="TXR56" s="256" t="s">
        <v>112</v>
      </c>
      <c r="TXS56" s="256" t="s">
        <v>112</v>
      </c>
      <c r="TXT56" s="256" t="s">
        <v>112</v>
      </c>
      <c r="TXU56" s="256" t="s">
        <v>112</v>
      </c>
      <c r="TXV56" s="256" t="s">
        <v>112</v>
      </c>
      <c r="TXW56" s="256" t="s">
        <v>112</v>
      </c>
      <c r="TXX56" s="256" t="s">
        <v>112</v>
      </c>
      <c r="TXY56" s="256" t="s">
        <v>112</v>
      </c>
      <c r="TXZ56" s="256" t="s">
        <v>112</v>
      </c>
      <c r="TYA56" s="256" t="s">
        <v>112</v>
      </c>
      <c r="TYB56" s="256" t="s">
        <v>112</v>
      </c>
      <c r="TYC56" s="256" t="s">
        <v>112</v>
      </c>
      <c r="TYD56" s="256" t="s">
        <v>112</v>
      </c>
      <c r="TYE56" s="256" t="s">
        <v>112</v>
      </c>
      <c r="TYF56" s="256" t="s">
        <v>112</v>
      </c>
      <c r="TYG56" s="256" t="s">
        <v>112</v>
      </c>
      <c r="TYH56" s="256" t="s">
        <v>112</v>
      </c>
      <c r="TYI56" s="256" t="s">
        <v>112</v>
      </c>
      <c r="TYJ56" s="256" t="s">
        <v>112</v>
      </c>
      <c r="TYK56" s="256" t="s">
        <v>112</v>
      </c>
      <c r="TYL56" s="256" t="s">
        <v>112</v>
      </c>
      <c r="TYM56" s="256" t="s">
        <v>112</v>
      </c>
      <c r="TYN56" s="256" t="s">
        <v>112</v>
      </c>
      <c r="TYO56" s="256" t="s">
        <v>112</v>
      </c>
      <c r="TYP56" s="256" t="s">
        <v>112</v>
      </c>
      <c r="TYQ56" s="256" t="s">
        <v>112</v>
      </c>
      <c r="TYR56" s="256" t="s">
        <v>112</v>
      </c>
      <c r="TYS56" s="256" t="s">
        <v>112</v>
      </c>
      <c r="TYT56" s="256" t="s">
        <v>112</v>
      </c>
      <c r="TYU56" s="256" t="s">
        <v>112</v>
      </c>
      <c r="TYV56" s="256" t="s">
        <v>112</v>
      </c>
      <c r="TYW56" s="256" t="s">
        <v>112</v>
      </c>
      <c r="TYX56" s="256" t="s">
        <v>112</v>
      </c>
      <c r="TYY56" s="256" t="s">
        <v>112</v>
      </c>
      <c r="TYZ56" s="256" t="s">
        <v>112</v>
      </c>
      <c r="TZA56" s="256" t="s">
        <v>112</v>
      </c>
      <c r="TZB56" s="256" t="s">
        <v>112</v>
      </c>
      <c r="TZC56" s="256" t="s">
        <v>112</v>
      </c>
      <c r="TZD56" s="256" t="s">
        <v>112</v>
      </c>
      <c r="TZE56" s="256" t="s">
        <v>112</v>
      </c>
      <c r="TZF56" s="256" t="s">
        <v>112</v>
      </c>
      <c r="TZG56" s="256" t="s">
        <v>112</v>
      </c>
      <c r="TZH56" s="256" t="s">
        <v>112</v>
      </c>
      <c r="TZI56" s="256" t="s">
        <v>112</v>
      </c>
      <c r="TZJ56" s="256" t="s">
        <v>112</v>
      </c>
      <c r="TZK56" s="256" t="s">
        <v>112</v>
      </c>
      <c r="TZL56" s="256" t="s">
        <v>112</v>
      </c>
      <c r="TZM56" s="256" t="s">
        <v>112</v>
      </c>
      <c r="TZN56" s="256" t="s">
        <v>112</v>
      </c>
      <c r="TZO56" s="256" t="s">
        <v>112</v>
      </c>
      <c r="TZP56" s="256" t="s">
        <v>112</v>
      </c>
      <c r="TZQ56" s="256" t="s">
        <v>112</v>
      </c>
      <c r="TZR56" s="256" t="s">
        <v>112</v>
      </c>
      <c r="TZS56" s="256" t="s">
        <v>112</v>
      </c>
      <c r="TZT56" s="256" t="s">
        <v>112</v>
      </c>
      <c r="TZU56" s="256" t="s">
        <v>112</v>
      </c>
      <c r="TZV56" s="256" t="s">
        <v>112</v>
      </c>
      <c r="TZW56" s="256" t="s">
        <v>112</v>
      </c>
      <c r="TZX56" s="256" t="s">
        <v>112</v>
      </c>
      <c r="TZY56" s="256" t="s">
        <v>112</v>
      </c>
      <c r="TZZ56" s="256" t="s">
        <v>112</v>
      </c>
      <c r="UAA56" s="256" t="s">
        <v>112</v>
      </c>
      <c r="UAB56" s="256" t="s">
        <v>112</v>
      </c>
      <c r="UAC56" s="256" t="s">
        <v>112</v>
      </c>
      <c r="UAD56" s="256" t="s">
        <v>112</v>
      </c>
      <c r="UAE56" s="256" t="s">
        <v>112</v>
      </c>
      <c r="UAF56" s="256" t="s">
        <v>112</v>
      </c>
      <c r="UAG56" s="256" t="s">
        <v>112</v>
      </c>
      <c r="UAH56" s="256" t="s">
        <v>112</v>
      </c>
      <c r="UAI56" s="256" t="s">
        <v>112</v>
      </c>
      <c r="UAJ56" s="256" t="s">
        <v>112</v>
      </c>
      <c r="UAK56" s="256" t="s">
        <v>112</v>
      </c>
      <c r="UAL56" s="256" t="s">
        <v>112</v>
      </c>
      <c r="UAM56" s="256" t="s">
        <v>112</v>
      </c>
      <c r="UAN56" s="256" t="s">
        <v>112</v>
      </c>
      <c r="UAO56" s="256" t="s">
        <v>112</v>
      </c>
      <c r="UAP56" s="256" t="s">
        <v>112</v>
      </c>
      <c r="UAQ56" s="256" t="s">
        <v>112</v>
      </c>
      <c r="UAR56" s="256" t="s">
        <v>112</v>
      </c>
      <c r="UAS56" s="256" t="s">
        <v>112</v>
      </c>
      <c r="UAT56" s="256" t="s">
        <v>112</v>
      </c>
      <c r="UAU56" s="256" t="s">
        <v>112</v>
      </c>
      <c r="UAV56" s="256" t="s">
        <v>112</v>
      </c>
      <c r="UAW56" s="256" t="s">
        <v>112</v>
      </c>
      <c r="UAX56" s="256" t="s">
        <v>112</v>
      </c>
      <c r="UAY56" s="256" t="s">
        <v>112</v>
      </c>
      <c r="UAZ56" s="256" t="s">
        <v>112</v>
      </c>
      <c r="UBA56" s="256" t="s">
        <v>112</v>
      </c>
      <c r="UBB56" s="256" t="s">
        <v>112</v>
      </c>
      <c r="UBC56" s="256" t="s">
        <v>112</v>
      </c>
      <c r="UBD56" s="256" t="s">
        <v>112</v>
      </c>
      <c r="UBE56" s="256" t="s">
        <v>112</v>
      </c>
      <c r="UBF56" s="256" t="s">
        <v>112</v>
      </c>
      <c r="UBG56" s="256" t="s">
        <v>112</v>
      </c>
      <c r="UBH56" s="256" t="s">
        <v>112</v>
      </c>
      <c r="UBI56" s="256" t="s">
        <v>112</v>
      </c>
      <c r="UBJ56" s="256" t="s">
        <v>112</v>
      </c>
      <c r="UBK56" s="256" t="s">
        <v>112</v>
      </c>
      <c r="UBL56" s="256" t="s">
        <v>112</v>
      </c>
      <c r="UBM56" s="256" t="s">
        <v>112</v>
      </c>
      <c r="UBN56" s="256" t="s">
        <v>112</v>
      </c>
      <c r="UBO56" s="256" t="s">
        <v>112</v>
      </c>
      <c r="UBP56" s="256" t="s">
        <v>112</v>
      </c>
      <c r="UBQ56" s="256" t="s">
        <v>112</v>
      </c>
      <c r="UBR56" s="256" t="s">
        <v>112</v>
      </c>
      <c r="UBS56" s="256" t="s">
        <v>112</v>
      </c>
      <c r="UBT56" s="256" t="s">
        <v>112</v>
      </c>
      <c r="UBU56" s="256" t="s">
        <v>112</v>
      </c>
      <c r="UBV56" s="256" t="s">
        <v>112</v>
      </c>
      <c r="UBW56" s="256" t="s">
        <v>112</v>
      </c>
      <c r="UBX56" s="256" t="s">
        <v>112</v>
      </c>
      <c r="UBY56" s="256" t="s">
        <v>112</v>
      </c>
      <c r="UBZ56" s="256" t="s">
        <v>112</v>
      </c>
      <c r="UCA56" s="256" t="s">
        <v>112</v>
      </c>
      <c r="UCB56" s="256" t="s">
        <v>112</v>
      </c>
      <c r="UCC56" s="256" t="s">
        <v>112</v>
      </c>
      <c r="UCD56" s="256" t="s">
        <v>112</v>
      </c>
      <c r="UCE56" s="256" t="s">
        <v>112</v>
      </c>
      <c r="UCF56" s="256" t="s">
        <v>112</v>
      </c>
      <c r="UCG56" s="256" t="s">
        <v>112</v>
      </c>
      <c r="UCH56" s="256" t="s">
        <v>112</v>
      </c>
      <c r="UCI56" s="256" t="s">
        <v>112</v>
      </c>
      <c r="UCJ56" s="256" t="s">
        <v>112</v>
      </c>
      <c r="UCK56" s="256" t="s">
        <v>112</v>
      </c>
      <c r="UCL56" s="256" t="s">
        <v>112</v>
      </c>
      <c r="UCM56" s="256" t="s">
        <v>112</v>
      </c>
      <c r="UCN56" s="256" t="s">
        <v>112</v>
      </c>
      <c r="UCO56" s="256" t="s">
        <v>112</v>
      </c>
      <c r="UCP56" s="256" t="s">
        <v>112</v>
      </c>
      <c r="UCQ56" s="256" t="s">
        <v>112</v>
      </c>
      <c r="UCR56" s="256" t="s">
        <v>112</v>
      </c>
      <c r="UCS56" s="256" t="s">
        <v>112</v>
      </c>
      <c r="UCT56" s="256" t="s">
        <v>112</v>
      </c>
      <c r="UCU56" s="256" t="s">
        <v>112</v>
      </c>
      <c r="UCV56" s="256" t="s">
        <v>112</v>
      </c>
      <c r="UCW56" s="256" t="s">
        <v>112</v>
      </c>
      <c r="UCX56" s="256" t="s">
        <v>112</v>
      </c>
      <c r="UCY56" s="256" t="s">
        <v>112</v>
      </c>
      <c r="UCZ56" s="256" t="s">
        <v>112</v>
      </c>
      <c r="UDA56" s="256" t="s">
        <v>112</v>
      </c>
      <c r="UDB56" s="256" t="s">
        <v>112</v>
      </c>
      <c r="UDC56" s="256" t="s">
        <v>112</v>
      </c>
      <c r="UDD56" s="256" t="s">
        <v>112</v>
      </c>
      <c r="UDE56" s="256" t="s">
        <v>112</v>
      </c>
      <c r="UDF56" s="256" t="s">
        <v>112</v>
      </c>
      <c r="UDG56" s="256" t="s">
        <v>112</v>
      </c>
      <c r="UDH56" s="256" t="s">
        <v>112</v>
      </c>
      <c r="UDI56" s="256" t="s">
        <v>112</v>
      </c>
      <c r="UDJ56" s="256" t="s">
        <v>112</v>
      </c>
      <c r="UDK56" s="256" t="s">
        <v>112</v>
      </c>
      <c r="UDL56" s="256" t="s">
        <v>112</v>
      </c>
      <c r="UDM56" s="256" t="s">
        <v>112</v>
      </c>
      <c r="UDN56" s="256" t="s">
        <v>112</v>
      </c>
      <c r="UDO56" s="256" t="s">
        <v>112</v>
      </c>
      <c r="UDP56" s="256" t="s">
        <v>112</v>
      </c>
      <c r="UDQ56" s="256" t="s">
        <v>112</v>
      </c>
      <c r="UDR56" s="256" t="s">
        <v>112</v>
      </c>
      <c r="UDS56" s="256" t="s">
        <v>112</v>
      </c>
      <c r="UDT56" s="256" t="s">
        <v>112</v>
      </c>
      <c r="UDU56" s="256" t="s">
        <v>112</v>
      </c>
      <c r="UDV56" s="256" t="s">
        <v>112</v>
      </c>
      <c r="UDW56" s="256" t="s">
        <v>112</v>
      </c>
      <c r="UDX56" s="256" t="s">
        <v>112</v>
      </c>
      <c r="UDY56" s="256" t="s">
        <v>112</v>
      </c>
      <c r="UDZ56" s="256" t="s">
        <v>112</v>
      </c>
      <c r="UEA56" s="256" t="s">
        <v>112</v>
      </c>
      <c r="UEB56" s="256" t="s">
        <v>112</v>
      </c>
      <c r="UEC56" s="256" t="s">
        <v>112</v>
      </c>
      <c r="UED56" s="256" t="s">
        <v>112</v>
      </c>
      <c r="UEE56" s="256" t="s">
        <v>112</v>
      </c>
      <c r="UEF56" s="256" t="s">
        <v>112</v>
      </c>
      <c r="UEG56" s="256" t="s">
        <v>112</v>
      </c>
      <c r="UEH56" s="256" t="s">
        <v>112</v>
      </c>
      <c r="UEI56" s="256" t="s">
        <v>112</v>
      </c>
      <c r="UEJ56" s="256" t="s">
        <v>112</v>
      </c>
      <c r="UEK56" s="256" t="s">
        <v>112</v>
      </c>
      <c r="UEL56" s="256" t="s">
        <v>112</v>
      </c>
      <c r="UEM56" s="256" t="s">
        <v>112</v>
      </c>
      <c r="UEN56" s="256" t="s">
        <v>112</v>
      </c>
      <c r="UEO56" s="256" t="s">
        <v>112</v>
      </c>
      <c r="UEP56" s="256" t="s">
        <v>112</v>
      </c>
      <c r="UEQ56" s="256" t="s">
        <v>112</v>
      </c>
      <c r="UER56" s="256" t="s">
        <v>112</v>
      </c>
      <c r="UES56" s="256" t="s">
        <v>112</v>
      </c>
      <c r="UET56" s="256" t="s">
        <v>112</v>
      </c>
      <c r="UEU56" s="256" t="s">
        <v>112</v>
      </c>
      <c r="UEV56" s="256" t="s">
        <v>112</v>
      </c>
      <c r="UEW56" s="256" t="s">
        <v>112</v>
      </c>
      <c r="UEX56" s="256" t="s">
        <v>112</v>
      </c>
      <c r="UEY56" s="256" t="s">
        <v>112</v>
      </c>
      <c r="UEZ56" s="256" t="s">
        <v>112</v>
      </c>
      <c r="UFA56" s="256" t="s">
        <v>112</v>
      </c>
      <c r="UFB56" s="256" t="s">
        <v>112</v>
      </c>
      <c r="UFC56" s="256" t="s">
        <v>112</v>
      </c>
      <c r="UFD56" s="256" t="s">
        <v>112</v>
      </c>
      <c r="UFE56" s="256" t="s">
        <v>112</v>
      </c>
      <c r="UFF56" s="256" t="s">
        <v>112</v>
      </c>
      <c r="UFG56" s="256" t="s">
        <v>112</v>
      </c>
      <c r="UFH56" s="256" t="s">
        <v>112</v>
      </c>
      <c r="UFI56" s="256" t="s">
        <v>112</v>
      </c>
      <c r="UFJ56" s="256" t="s">
        <v>112</v>
      </c>
      <c r="UFK56" s="256" t="s">
        <v>112</v>
      </c>
      <c r="UFL56" s="256" t="s">
        <v>112</v>
      </c>
      <c r="UFM56" s="256" t="s">
        <v>112</v>
      </c>
      <c r="UFN56" s="256" t="s">
        <v>112</v>
      </c>
      <c r="UFO56" s="256" t="s">
        <v>112</v>
      </c>
      <c r="UFP56" s="256" t="s">
        <v>112</v>
      </c>
      <c r="UFQ56" s="256" t="s">
        <v>112</v>
      </c>
      <c r="UFR56" s="256" t="s">
        <v>112</v>
      </c>
      <c r="UFS56" s="256" t="s">
        <v>112</v>
      </c>
      <c r="UFT56" s="256" t="s">
        <v>112</v>
      </c>
      <c r="UFU56" s="256" t="s">
        <v>112</v>
      </c>
      <c r="UFV56" s="256" t="s">
        <v>112</v>
      </c>
      <c r="UFW56" s="256" t="s">
        <v>112</v>
      </c>
      <c r="UFX56" s="256" t="s">
        <v>112</v>
      </c>
      <c r="UFY56" s="256" t="s">
        <v>112</v>
      </c>
      <c r="UFZ56" s="256" t="s">
        <v>112</v>
      </c>
      <c r="UGA56" s="256" t="s">
        <v>112</v>
      </c>
      <c r="UGB56" s="256" t="s">
        <v>112</v>
      </c>
      <c r="UGC56" s="256" t="s">
        <v>112</v>
      </c>
      <c r="UGD56" s="256" t="s">
        <v>112</v>
      </c>
      <c r="UGE56" s="256" t="s">
        <v>112</v>
      </c>
      <c r="UGF56" s="256" t="s">
        <v>112</v>
      </c>
      <c r="UGG56" s="256" t="s">
        <v>112</v>
      </c>
      <c r="UGH56" s="256" t="s">
        <v>112</v>
      </c>
      <c r="UGI56" s="256" t="s">
        <v>112</v>
      </c>
      <c r="UGJ56" s="256" t="s">
        <v>112</v>
      </c>
      <c r="UGK56" s="256" t="s">
        <v>112</v>
      </c>
      <c r="UGL56" s="256" t="s">
        <v>112</v>
      </c>
      <c r="UGM56" s="256" t="s">
        <v>112</v>
      </c>
      <c r="UGN56" s="256" t="s">
        <v>112</v>
      </c>
      <c r="UGO56" s="256" t="s">
        <v>112</v>
      </c>
      <c r="UGP56" s="256" t="s">
        <v>112</v>
      </c>
      <c r="UGQ56" s="256" t="s">
        <v>112</v>
      </c>
      <c r="UGR56" s="256" t="s">
        <v>112</v>
      </c>
      <c r="UGS56" s="256" t="s">
        <v>112</v>
      </c>
      <c r="UGT56" s="256" t="s">
        <v>112</v>
      </c>
      <c r="UGU56" s="256" t="s">
        <v>112</v>
      </c>
      <c r="UGV56" s="256" t="s">
        <v>112</v>
      </c>
      <c r="UGW56" s="256" t="s">
        <v>112</v>
      </c>
      <c r="UGX56" s="256" t="s">
        <v>112</v>
      </c>
      <c r="UGY56" s="256" t="s">
        <v>112</v>
      </c>
      <c r="UGZ56" s="256" t="s">
        <v>112</v>
      </c>
      <c r="UHA56" s="256" t="s">
        <v>112</v>
      </c>
      <c r="UHB56" s="256" t="s">
        <v>112</v>
      </c>
      <c r="UHC56" s="256" t="s">
        <v>112</v>
      </c>
      <c r="UHD56" s="256" t="s">
        <v>112</v>
      </c>
      <c r="UHE56" s="256" t="s">
        <v>112</v>
      </c>
      <c r="UHF56" s="256" t="s">
        <v>112</v>
      </c>
      <c r="UHG56" s="256" t="s">
        <v>112</v>
      </c>
      <c r="UHH56" s="256" t="s">
        <v>112</v>
      </c>
      <c r="UHI56" s="256" t="s">
        <v>112</v>
      </c>
      <c r="UHJ56" s="256" t="s">
        <v>112</v>
      </c>
      <c r="UHK56" s="256" t="s">
        <v>112</v>
      </c>
      <c r="UHL56" s="256" t="s">
        <v>112</v>
      </c>
      <c r="UHM56" s="256" t="s">
        <v>112</v>
      </c>
      <c r="UHN56" s="256" t="s">
        <v>112</v>
      </c>
      <c r="UHO56" s="256" t="s">
        <v>112</v>
      </c>
      <c r="UHP56" s="256" t="s">
        <v>112</v>
      </c>
      <c r="UHQ56" s="256" t="s">
        <v>112</v>
      </c>
      <c r="UHR56" s="256" t="s">
        <v>112</v>
      </c>
      <c r="UHS56" s="256" t="s">
        <v>112</v>
      </c>
      <c r="UHT56" s="256" t="s">
        <v>112</v>
      </c>
      <c r="UHU56" s="256" t="s">
        <v>112</v>
      </c>
      <c r="UHV56" s="256" t="s">
        <v>112</v>
      </c>
      <c r="UHW56" s="256" t="s">
        <v>112</v>
      </c>
      <c r="UHX56" s="256" t="s">
        <v>112</v>
      </c>
      <c r="UHY56" s="256" t="s">
        <v>112</v>
      </c>
      <c r="UHZ56" s="256" t="s">
        <v>112</v>
      </c>
      <c r="UIA56" s="256" t="s">
        <v>112</v>
      </c>
      <c r="UIB56" s="256" t="s">
        <v>112</v>
      </c>
      <c r="UIC56" s="256" t="s">
        <v>112</v>
      </c>
      <c r="UID56" s="256" t="s">
        <v>112</v>
      </c>
      <c r="UIE56" s="256" t="s">
        <v>112</v>
      </c>
      <c r="UIF56" s="256" t="s">
        <v>112</v>
      </c>
      <c r="UIG56" s="256" t="s">
        <v>112</v>
      </c>
      <c r="UIH56" s="256" t="s">
        <v>112</v>
      </c>
      <c r="UII56" s="256" t="s">
        <v>112</v>
      </c>
      <c r="UIJ56" s="256" t="s">
        <v>112</v>
      </c>
      <c r="UIK56" s="256" t="s">
        <v>112</v>
      </c>
      <c r="UIL56" s="256" t="s">
        <v>112</v>
      </c>
      <c r="UIM56" s="256" t="s">
        <v>112</v>
      </c>
      <c r="UIN56" s="256" t="s">
        <v>112</v>
      </c>
      <c r="UIO56" s="256" t="s">
        <v>112</v>
      </c>
      <c r="UIP56" s="256" t="s">
        <v>112</v>
      </c>
      <c r="UIQ56" s="256" t="s">
        <v>112</v>
      </c>
      <c r="UIR56" s="256" t="s">
        <v>112</v>
      </c>
      <c r="UIS56" s="256" t="s">
        <v>112</v>
      </c>
      <c r="UIT56" s="256" t="s">
        <v>112</v>
      </c>
      <c r="UIU56" s="256" t="s">
        <v>112</v>
      </c>
      <c r="UIV56" s="256" t="s">
        <v>112</v>
      </c>
      <c r="UIW56" s="256" t="s">
        <v>112</v>
      </c>
      <c r="UIX56" s="256" t="s">
        <v>112</v>
      </c>
      <c r="UIY56" s="256" t="s">
        <v>112</v>
      </c>
      <c r="UIZ56" s="256" t="s">
        <v>112</v>
      </c>
      <c r="UJA56" s="256" t="s">
        <v>112</v>
      </c>
      <c r="UJB56" s="256" t="s">
        <v>112</v>
      </c>
      <c r="UJC56" s="256" t="s">
        <v>112</v>
      </c>
      <c r="UJD56" s="256" t="s">
        <v>112</v>
      </c>
      <c r="UJE56" s="256" t="s">
        <v>112</v>
      </c>
      <c r="UJF56" s="256" t="s">
        <v>112</v>
      </c>
      <c r="UJG56" s="256" t="s">
        <v>112</v>
      </c>
      <c r="UJH56" s="256" t="s">
        <v>112</v>
      </c>
      <c r="UJI56" s="256" t="s">
        <v>112</v>
      </c>
      <c r="UJJ56" s="256" t="s">
        <v>112</v>
      </c>
      <c r="UJK56" s="256" t="s">
        <v>112</v>
      </c>
      <c r="UJL56" s="256" t="s">
        <v>112</v>
      </c>
      <c r="UJM56" s="256" t="s">
        <v>112</v>
      </c>
      <c r="UJN56" s="256" t="s">
        <v>112</v>
      </c>
      <c r="UJO56" s="256" t="s">
        <v>112</v>
      </c>
      <c r="UJP56" s="256" t="s">
        <v>112</v>
      </c>
      <c r="UJQ56" s="256" t="s">
        <v>112</v>
      </c>
      <c r="UJR56" s="256" t="s">
        <v>112</v>
      </c>
      <c r="UJS56" s="256" t="s">
        <v>112</v>
      </c>
      <c r="UJT56" s="256" t="s">
        <v>112</v>
      </c>
      <c r="UJU56" s="256" t="s">
        <v>112</v>
      </c>
      <c r="UJV56" s="256" t="s">
        <v>112</v>
      </c>
      <c r="UJW56" s="256" t="s">
        <v>112</v>
      </c>
      <c r="UJX56" s="256" t="s">
        <v>112</v>
      </c>
      <c r="UJY56" s="256" t="s">
        <v>112</v>
      </c>
      <c r="UJZ56" s="256" t="s">
        <v>112</v>
      </c>
      <c r="UKA56" s="256" t="s">
        <v>112</v>
      </c>
      <c r="UKB56" s="256" t="s">
        <v>112</v>
      </c>
      <c r="UKC56" s="256" t="s">
        <v>112</v>
      </c>
      <c r="UKD56" s="256" t="s">
        <v>112</v>
      </c>
      <c r="UKE56" s="256" t="s">
        <v>112</v>
      </c>
      <c r="UKF56" s="256" t="s">
        <v>112</v>
      </c>
      <c r="UKG56" s="256" t="s">
        <v>112</v>
      </c>
      <c r="UKH56" s="256" t="s">
        <v>112</v>
      </c>
      <c r="UKI56" s="256" t="s">
        <v>112</v>
      </c>
      <c r="UKJ56" s="256" t="s">
        <v>112</v>
      </c>
      <c r="UKK56" s="256" t="s">
        <v>112</v>
      </c>
      <c r="UKL56" s="256" t="s">
        <v>112</v>
      </c>
      <c r="UKM56" s="256" t="s">
        <v>112</v>
      </c>
      <c r="UKN56" s="256" t="s">
        <v>112</v>
      </c>
      <c r="UKO56" s="256" t="s">
        <v>112</v>
      </c>
      <c r="UKP56" s="256" t="s">
        <v>112</v>
      </c>
      <c r="UKQ56" s="256" t="s">
        <v>112</v>
      </c>
      <c r="UKR56" s="256" t="s">
        <v>112</v>
      </c>
      <c r="UKS56" s="256" t="s">
        <v>112</v>
      </c>
      <c r="UKT56" s="256" t="s">
        <v>112</v>
      </c>
      <c r="UKU56" s="256" t="s">
        <v>112</v>
      </c>
      <c r="UKV56" s="256" t="s">
        <v>112</v>
      </c>
      <c r="UKW56" s="256" t="s">
        <v>112</v>
      </c>
      <c r="UKX56" s="256" t="s">
        <v>112</v>
      </c>
      <c r="UKY56" s="256" t="s">
        <v>112</v>
      </c>
      <c r="UKZ56" s="256" t="s">
        <v>112</v>
      </c>
      <c r="ULA56" s="256" t="s">
        <v>112</v>
      </c>
      <c r="ULB56" s="256" t="s">
        <v>112</v>
      </c>
      <c r="ULC56" s="256" t="s">
        <v>112</v>
      </c>
      <c r="ULD56" s="256" t="s">
        <v>112</v>
      </c>
      <c r="ULE56" s="256" t="s">
        <v>112</v>
      </c>
      <c r="ULF56" s="256" t="s">
        <v>112</v>
      </c>
      <c r="ULG56" s="256" t="s">
        <v>112</v>
      </c>
      <c r="ULH56" s="256" t="s">
        <v>112</v>
      </c>
      <c r="ULI56" s="256" t="s">
        <v>112</v>
      </c>
      <c r="ULJ56" s="256" t="s">
        <v>112</v>
      </c>
      <c r="ULK56" s="256" t="s">
        <v>112</v>
      </c>
      <c r="ULL56" s="256" t="s">
        <v>112</v>
      </c>
      <c r="ULM56" s="256" t="s">
        <v>112</v>
      </c>
      <c r="ULN56" s="256" t="s">
        <v>112</v>
      </c>
      <c r="ULO56" s="256" t="s">
        <v>112</v>
      </c>
      <c r="ULP56" s="256" t="s">
        <v>112</v>
      </c>
      <c r="ULQ56" s="256" t="s">
        <v>112</v>
      </c>
      <c r="ULR56" s="256" t="s">
        <v>112</v>
      </c>
      <c r="ULS56" s="256" t="s">
        <v>112</v>
      </c>
      <c r="ULT56" s="256" t="s">
        <v>112</v>
      </c>
      <c r="ULU56" s="256" t="s">
        <v>112</v>
      </c>
      <c r="ULV56" s="256" t="s">
        <v>112</v>
      </c>
      <c r="ULW56" s="256" t="s">
        <v>112</v>
      </c>
      <c r="ULX56" s="256" t="s">
        <v>112</v>
      </c>
      <c r="ULY56" s="256" t="s">
        <v>112</v>
      </c>
      <c r="ULZ56" s="256" t="s">
        <v>112</v>
      </c>
      <c r="UMA56" s="256" t="s">
        <v>112</v>
      </c>
      <c r="UMB56" s="256" t="s">
        <v>112</v>
      </c>
      <c r="UMC56" s="256" t="s">
        <v>112</v>
      </c>
      <c r="UMD56" s="256" t="s">
        <v>112</v>
      </c>
      <c r="UME56" s="256" t="s">
        <v>112</v>
      </c>
      <c r="UMF56" s="256" t="s">
        <v>112</v>
      </c>
      <c r="UMG56" s="256" t="s">
        <v>112</v>
      </c>
      <c r="UMH56" s="256" t="s">
        <v>112</v>
      </c>
      <c r="UMI56" s="256" t="s">
        <v>112</v>
      </c>
      <c r="UMJ56" s="256" t="s">
        <v>112</v>
      </c>
      <c r="UMK56" s="256" t="s">
        <v>112</v>
      </c>
      <c r="UML56" s="256" t="s">
        <v>112</v>
      </c>
      <c r="UMM56" s="256" t="s">
        <v>112</v>
      </c>
      <c r="UMN56" s="256" t="s">
        <v>112</v>
      </c>
      <c r="UMO56" s="256" t="s">
        <v>112</v>
      </c>
      <c r="UMP56" s="256" t="s">
        <v>112</v>
      </c>
      <c r="UMQ56" s="256" t="s">
        <v>112</v>
      </c>
      <c r="UMR56" s="256" t="s">
        <v>112</v>
      </c>
      <c r="UMS56" s="256" t="s">
        <v>112</v>
      </c>
      <c r="UMT56" s="256" t="s">
        <v>112</v>
      </c>
      <c r="UMU56" s="256" t="s">
        <v>112</v>
      </c>
      <c r="UMV56" s="256" t="s">
        <v>112</v>
      </c>
      <c r="UMW56" s="256" t="s">
        <v>112</v>
      </c>
      <c r="UMX56" s="256" t="s">
        <v>112</v>
      </c>
      <c r="UMY56" s="256" t="s">
        <v>112</v>
      </c>
      <c r="UMZ56" s="256" t="s">
        <v>112</v>
      </c>
      <c r="UNA56" s="256" t="s">
        <v>112</v>
      </c>
      <c r="UNB56" s="256" t="s">
        <v>112</v>
      </c>
      <c r="UNC56" s="256" t="s">
        <v>112</v>
      </c>
      <c r="UND56" s="256" t="s">
        <v>112</v>
      </c>
      <c r="UNE56" s="256" t="s">
        <v>112</v>
      </c>
      <c r="UNF56" s="256" t="s">
        <v>112</v>
      </c>
      <c r="UNG56" s="256" t="s">
        <v>112</v>
      </c>
      <c r="UNH56" s="256" t="s">
        <v>112</v>
      </c>
      <c r="UNI56" s="256" t="s">
        <v>112</v>
      </c>
      <c r="UNJ56" s="256" t="s">
        <v>112</v>
      </c>
      <c r="UNK56" s="256" t="s">
        <v>112</v>
      </c>
      <c r="UNL56" s="256" t="s">
        <v>112</v>
      </c>
      <c r="UNM56" s="256" t="s">
        <v>112</v>
      </c>
      <c r="UNN56" s="256" t="s">
        <v>112</v>
      </c>
      <c r="UNO56" s="256" t="s">
        <v>112</v>
      </c>
      <c r="UNP56" s="256" t="s">
        <v>112</v>
      </c>
      <c r="UNQ56" s="256" t="s">
        <v>112</v>
      </c>
      <c r="UNR56" s="256" t="s">
        <v>112</v>
      </c>
      <c r="UNS56" s="256" t="s">
        <v>112</v>
      </c>
      <c r="UNT56" s="256" t="s">
        <v>112</v>
      </c>
      <c r="UNU56" s="256" t="s">
        <v>112</v>
      </c>
      <c r="UNV56" s="256" t="s">
        <v>112</v>
      </c>
      <c r="UNW56" s="256" t="s">
        <v>112</v>
      </c>
      <c r="UNX56" s="256" t="s">
        <v>112</v>
      </c>
      <c r="UNY56" s="256" t="s">
        <v>112</v>
      </c>
      <c r="UNZ56" s="256" t="s">
        <v>112</v>
      </c>
      <c r="UOA56" s="256" t="s">
        <v>112</v>
      </c>
      <c r="UOB56" s="256" t="s">
        <v>112</v>
      </c>
      <c r="UOC56" s="256" t="s">
        <v>112</v>
      </c>
      <c r="UOD56" s="256" t="s">
        <v>112</v>
      </c>
      <c r="UOE56" s="256" t="s">
        <v>112</v>
      </c>
      <c r="UOF56" s="256" t="s">
        <v>112</v>
      </c>
      <c r="UOG56" s="256" t="s">
        <v>112</v>
      </c>
      <c r="UOH56" s="256" t="s">
        <v>112</v>
      </c>
      <c r="UOI56" s="256" t="s">
        <v>112</v>
      </c>
      <c r="UOJ56" s="256" t="s">
        <v>112</v>
      </c>
      <c r="UOK56" s="256" t="s">
        <v>112</v>
      </c>
      <c r="UOL56" s="256" t="s">
        <v>112</v>
      </c>
      <c r="UOM56" s="256" t="s">
        <v>112</v>
      </c>
      <c r="UON56" s="256" t="s">
        <v>112</v>
      </c>
      <c r="UOO56" s="256" t="s">
        <v>112</v>
      </c>
      <c r="UOP56" s="256" t="s">
        <v>112</v>
      </c>
      <c r="UOQ56" s="256" t="s">
        <v>112</v>
      </c>
      <c r="UOR56" s="256" t="s">
        <v>112</v>
      </c>
      <c r="UOS56" s="256" t="s">
        <v>112</v>
      </c>
      <c r="UOT56" s="256" t="s">
        <v>112</v>
      </c>
      <c r="UOU56" s="256" t="s">
        <v>112</v>
      </c>
      <c r="UOV56" s="256" t="s">
        <v>112</v>
      </c>
      <c r="UOW56" s="256" t="s">
        <v>112</v>
      </c>
      <c r="UOX56" s="256" t="s">
        <v>112</v>
      </c>
      <c r="UOY56" s="256" t="s">
        <v>112</v>
      </c>
      <c r="UOZ56" s="256" t="s">
        <v>112</v>
      </c>
      <c r="UPA56" s="256" t="s">
        <v>112</v>
      </c>
      <c r="UPB56" s="256" t="s">
        <v>112</v>
      </c>
      <c r="UPC56" s="256" t="s">
        <v>112</v>
      </c>
      <c r="UPD56" s="256" t="s">
        <v>112</v>
      </c>
      <c r="UPE56" s="256" t="s">
        <v>112</v>
      </c>
      <c r="UPF56" s="256" t="s">
        <v>112</v>
      </c>
      <c r="UPG56" s="256" t="s">
        <v>112</v>
      </c>
      <c r="UPH56" s="256" t="s">
        <v>112</v>
      </c>
      <c r="UPI56" s="256" t="s">
        <v>112</v>
      </c>
      <c r="UPJ56" s="256" t="s">
        <v>112</v>
      </c>
      <c r="UPK56" s="256" t="s">
        <v>112</v>
      </c>
      <c r="UPL56" s="256" t="s">
        <v>112</v>
      </c>
      <c r="UPM56" s="256" t="s">
        <v>112</v>
      </c>
      <c r="UPN56" s="256" t="s">
        <v>112</v>
      </c>
      <c r="UPO56" s="256" t="s">
        <v>112</v>
      </c>
      <c r="UPP56" s="256" t="s">
        <v>112</v>
      </c>
      <c r="UPQ56" s="256" t="s">
        <v>112</v>
      </c>
      <c r="UPR56" s="256" t="s">
        <v>112</v>
      </c>
      <c r="UPS56" s="256" t="s">
        <v>112</v>
      </c>
      <c r="UPT56" s="256" t="s">
        <v>112</v>
      </c>
      <c r="UPU56" s="256" t="s">
        <v>112</v>
      </c>
      <c r="UPV56" s="256" t="s">
        <v>112</v>
      </c>
      <c r="UPW56" s="256" t="s">
        <v>112</v>
      </c>
      <c r="UPX56" s="256" t="s">
        <v>112</v>
      </c>
      <c r="UPY56" s="256" t="s">
        <v>112</v>
      </c>
      <c r="UPZ56" s="256" t="s">
        <v>112</v>
      </c>
      <c r="UQA56" s="256" t="s">
        <v>112</v>
      </c>
      <c r="UQB56" s="256" t="s">
        <v>112</v>
      </c>
      <c r="UQC56" s="256" t="s">
        <v>112</v>
      </c>
      <c r="UQD56" s="256" t="s">
        <v>112</v>
      </c>
      <c r="UQE56" s="256" t="s">
        <v>112</v>
      </c>
      <c r="UQF56" s="256" t="s">
        <v>112</v>
      </c>
      <c r="UQG56" s="256" t="s">
        <v>112</v>
      </c>
      <c r="UQH56" s="256" t="s">
        <v>112</v>
      </c>
      <c r="UQI56" s="256" t="s">
        <v>112</v>
      </c>
      <c r="UQJ56" s="256" t="s">
        <v>112</v>
      </c>
      <c r="UQK56" s="256" t="s">
        <v>112</v>
      </c>
      <c r="UQL56" s="256" t="s">
        <v>112</v>
      </c>
      <c r="UQM56" s="256" t="s">
        <v>112</v>
      </c>
      <c r="UQN56" s="256" t="s">
        <v>112</v>
      </c>
      <c r="UQO56" s="256" t="s">
        <v>112</v>
      </c>
      <c r="UQP56" s="256" t="s">
        <v>112</v>
      </c>
      <c r="UQQ56" s="256" t="s">
        <v>112</v>
      </c>
      <c r="UQR56" s="256" t="s">
        <v>112</v>
      </c>
      <c r="UQS56" s="256" t="s">
        <v>112</v>
      </c>
      <c r="UQT56" s="256" t="s">
        <v>112</v>
      </c>
      <c r="UQU56" s="256" t="s">
        <v>112</v>
      </c>
      <c r="UQV56" s="256" t="s">
        <v>112</v>
      </c>
      <c r="UQW56" s="256" t="s">
        <v>112</v>
      </c>
      <c r="UQX56" s="256" t="s">
        <v>112</v>
      </c>
      <c r="UQY56" s="256" t="s">
        <v>112</v>
      </c>
      <c r="UQZ56" s="256" t="s">
        <v>112</v>
      </c>
      <c r="URA56" s="256" t="s">
        <v>112</v>
      </c>
      <c r="URB56" s="256" t="s">
        <v>112</v>
      </c>
      <c r="URC56" s="256" t="s">
        <v>112</v>
      </c>
      <c r="URD56" s="256" t="s">
        <v>112</v>
      </c>
      <c r="URE56" s="256" t="s">
        <v>112</v>
      </c>
      <c r="URF56" s="256" t="s">
        <v>112</v>
      </c>
      <c r="URG56" s="256" t="s">
        <v>112</v>
      </c>
      <c r="URH56" s="256" t="s">
        <v>112</v>
      </c>
      <c r="URI56" s="256" t="s">
        <v>112</v>
      </c>
      <c r="URJ56" s="256" t="s">
        <v>112</v>
      </c>
      <c r="URK56" s="256" t="s">
        <v>112</v>
      </c>
      <c r="URL56" s="256" t="s">
        <v>112</v>
      </c>
      <c r="URM56" s="256" t="s">
        <v>112</v>
      </c>
      <c r="URN56" s="256" t="s">
        <v>112</v>
      </c>
      <c r="URO56" s="256" t="s">
        <v>112</v>
      </c>
      <c r="URP56" s="256" t="s">
        <v>112</v>
      </c>
      <c r="URQ56" s="256" t="s">
        <v>112</v>
      </c>
      <c r="URR56" s="256" t="s">
        <v>112</v>
      </c>
      <c r="URS56" s="256" t="s">
        <v>112</v>
      </c>
      <c r="URT56" s="256" t="s">
        <v>112</v>
      </c>
      <c r="URU56" s="256" t="s">
        <v>112</v>
      </c>
      <c r="URV56" s="256" t="s">
        <v>112</v>
      </c>
      <c r="URW56" s="256" t="s">
        <v>112</v>
      </c>
      <c r="URX56" s="256" t="s">
        <v>112</v>
      </c>
      <c r="URY56" s="256" t="s">
        <v>112</v>
      </c>
      <c r="URZ56" s="256" t="s">
        <v>112</v>
      </c>
      <c r="USA56" s="256" t="s">
        <v>112</v>
      </c>
      <c r="USB56" s="256" t="s">
        <v>112</v>
      </c>
      <c r="USC56" s="256" t="s">
        <v>112</v>
      </c>
      <c r="USD56" s="256" t="s">
        <v>112</v>
      </c>
      <c r="USE56" s="256" t="s">
        <v>112</v>
      </c>
      <c r="USF56" s="256" t="s">
        <v>112</v>
      </c>
      <c r="USG56" s="256" t="s">
        <v>112</v>
      </c>
      <c r="USH56" s="256" t="s">
        <v>112</v>
      </c>
      <c r="USI56" s="256" t="s">
        <v>112</v>
      </c>
      <c r="USJ56" s="256" t="s">
        <v>112</v>
      </c>
      <c r="USK56" s="256" t="s">
        <v>112</v>
      </c>
      <c r="USL56" s="256" t="s">
        <v>112</v>
      </c>
      <c r="USM56" s="256" t="s">
        <v>112</v>
      </c>
      <c r="USN56" s="256" t="s">
        <v>112</v>
      </c>
      <c r="USO56" s="256" t="s">
        <v>112</v>
      </c>
      <c r="USP56" s="256" t="s">
        <v>112</v>
      </c>
      <c r="USQ56" s="256" t="s">
        <v>112</v>
      </c>
      <c r="USR56" s="256" t="s">
        <v>112</v>
      </c>
      <c r="USS56" s="256" t="s">
        <v>112</v>
      </c>
      <c r="UST56" s="256" t="s">
        <v>112</v>
      </c>
      <c r="USU56" s="256" t="s">
        <v>112</v>
      </c>
      <c r="USV56" s="256" t="s">
        <v>112</v>
      </c>
      <c r="USW56" s="256" t="s">
        <v>112</v>
      </c>
      <c r="USX56" s="256" t="s">
        <v>112</v>
      </c>
      <c r="USY56" s="256" t="s">
        <v>112</v>
      </c>
      <c r="USZ56" s="256" t="s">
        <v>112</v>
      </c>
      <c r="UTA56" s="256" t="s">
        <v>112</v>
      </c>
      <c r="UTB56" s="256" t="s">
        <v>112</v>
      </c>
      <c r="UTC56" s="256" t="s">
        <v>112</v>
      </c>
      <c r="UTD56" s="256" t="s">
        <v>112</v>
      </c>
      <c r="UTE56" s="256" t="s">
        <v>112</v>
      </c>
      <c r="UTF56" s="256" t="s">
        <v>112</v>
      </c>
      <c r="UTG56" s="256" t="s">
        <v>112</v>
      </c>
      <c r="UTH56" s="256" t="s">
        <v>112</v>
      </c>
      <c r="UTI56" s="256" t="s">
        <v>112</v>
      </c>
      <c r="UTJ56" s="256" t="s">
        <v>112</v>
      </c>
      <c r="UTK56" s="256" t="s">
        <v>112</v>
      </c>
      <c r="UTL56" s="256" t="s">
        <v>112</v>
      </c>
      <c r="UTM56" s="256" t="s">
        <v>112</v>
      </c>
      <c r="UTN56" s="256" t="s">
        <v>112</v>
      </c>
      <c r="UTO56" s="256" t="s">
        <v>112</v>
      </c>
      <c r="UTP56" s="256" t="s">
        <v>112</v>
      </c>
      <c r="UTQ56" s="256" t="s">
        <v>112</v>
      </c>
      <c r="UTR56" s="256" t="s">
        <v>112</v>
      </c>
      <c r="UTS56" s="256" t="s">
        <v>112</v>
      </c>
      <c r="UTT56" s="256" t="s">
        <v>112</v>
      </c>
      <c r="UTU56" s="256" t="s">
        <v>112</v>
      </c>
      <c r="UTV56" s="256" t="s">
        <v>112</v>
      </c>
      <c r="UTW56" s="256" t="s">
        <v>112</v>
      </c>
      <c r="UTX56" s="256" t="s">
        <v>112</v>
      </c>
      <c r="UTY56" s="256" t="s">
        <v>112</v>
      </c>
      <c r="UTZ56" s="256" t="s">
        <v>112</v>
      </c>
      <c r="UUA56" s="256" t="s">
        <v>112</v>
      </c>
      <c r="UUB56" s="256" t="s">
        <v>112</v>
      </c>
      <c r="UUC56" s="256" t="s">
        <v>112</v>
      </c>
      <c r="UUD56" s="256" t="s">
        <v>112</v>
      </c>
      <c r="UUE56" s="256" t="s">
        <v>112</v>
      </c>
      <c r="UUF56" s="256" t="s">
        <v>112</v>
      </c>
      <c r="UUG56" s="256" t="s">
        <v>112</v>
      </c>
      <c r="UUH56" s="256" t="s">
        <v>112</v>
      </c>
      <c r="UUI56" s="256" t="s">
        <v>112</v>
      </c>
      <c r="UUJ56" s="256" t="s">
        <v>112</v>
      </c>
      <c r="UUK56" s="256" t="s">
        <v>112</v>
      </c>
      <c r="UUL56" s="256" t="s">
        <v>112</v>
      </c>
      <c r="UUM56" s="256" t="s">
        <v>112</v>
      </c>
      <c r="UUN56" s="256" t="s">
        <v>112</v>
      </c>
      <c r="UUO56" s="256" t="s">
        <v>112</v>
      </c>
      <c r="UUP56" s="256" t="s">
        <v>112</v>
      </c>
      <c r="UUQ56" s="256" t="s">
        <v>112</v>
      </c>
      <c r="UUR56" s="256" t="s">
        <v>112</v>
      </c>
      <c r="UUS56" s="256" t="s">
        <v>112</v>
      </c>
      <c r="UUT56" s="256" t="s">
        <v>112</v>
      </c>
      <c r="UUU56" s="256" t="s">
        <v>112</v>
      </c>
      <c r="UUV56" s="256" t="s">
        <v>112</v>
      </c>
      <c r="UUW56" s="256" t="s">
        <v>112</v>
      </c>
      <c r="UUX56" s="256" t="s">
        <v>112</v>
      </c>
      <c r="UUY56" s="256" t="s">
        <v>112</v>
      </c>
      <c r="UUZ56" s="256" t="s">
        <v>112</v>
      </c>
      <c r="UVA56" s="256" t="s">
        <v>112</v>
      </c>
      <c r="UVB56" s="256" t="s">
        <v>112</v>
      </c>
      <c r="UVC56" s="256" t="s">
        <v>112</v>
      </c>
      <c r="UVD56" s="256" t="s">
        <v>112</v>
      </c>
      <c r="UVE56" s="256" t="s">
        <v>112</v>
      </c>
      <c r="UVF56" s="256" t="s">
        <v>112</v>
      </c>
      <c r="UVG56" s="256" t="s">
        <v>112</v>
      </c>
      <c r="UVH56" s="256" t="s">
        <v>112</v>
      </c>
      <c r="UVI56" s="256" t="s">
        <v>112</v>
      </c>
      <c r="UVJ56" s="256" t="s">
        <v>112</v>
      </c>
      <c r="UVK56" s="256" t="s">
        <v>112</v>
      </c>
      <c r="UVL56" s="256" t="s">
        <v>112</v>
      </c>
      <c r="UVM56" s="256" t="s">
        <v>112</v>
      </c>
      <c r="UVN56" s="256" t="s">
        <v>112</v>
      </c>
      <c r="UVO56" s="256" t="s">
        <v>112</v>
      </c>
      <c r="UVP56" s="256" t="s">
        <v>112</v>
      </c>
      <c r="UVQ56" s="256" t="s">
        <v>112</v>
      </c>
      <c r="UVR56" s="256" t="s">
        <v>112</v>
      </c>
      <c r="UVS56" s="256" t="s">
        <v>112</v>
      </c>
      <c r="UVT56" s="256" t="s">
        <v>112</v>
      </c>
      <c r="UVU56" s="256" t="s">
        <v>112</v>
      </c>
      <c r="UVV56" s="256" t="s">
        <v>112</v>
      </c>
      <c r="UVW56" s="256" t="s">
        <v>112</v>
      </c>
      <c r="UVX56" s="256" t="s">
        <v>112</v>
      </c>
      <c r="UVY56" s="256" t="s">
        <v>112</v>
      </c>
      <c r="UVZ56" s="256" t="s">
        <v>112</v>
      </c>
      <c r="UWA56" s="256" t="s">
        <v>112</v>
      </c>
      <c r="UWB56" s="256" t="s">
        <v>112</v>
      </c>
      <c r="UWC56" s="256" t="s">
        <v>112</v>
      </c>
      <c r="UWD56" s="256" t="s">
        <v>112</v>
      </c>
      <c r="UWE56" s="256" t="s">
        <v>112</v>
      </c>
      <c r="UWF56" s="256" t="s">
        <v>112</v>
      </c>
      <c r="UWG56" s="256" t="s">
        <v>112</v>
      </c>
      <c r="UWH56" s="256" t="s">
        <v>112</v>
      </c>
      <c r="UWI56" s="256" t="s">
        <v>112</v>
      </c>
      <c r="UWJ56" s="256" t="s">
        <v>112</v>
      </c>
      <c r="UWK56" s="256" t="s">
        <v>112</v>
      </c>
      <c r="UWL56" s="256" t="s">
        <v>112</v>
      </c>
      <c r="UWM56" s="256" t="s">
        <v>112</v>
      </c>
      <c r="UWN56" s="256" t="s">
        <v>112</v>
      </c>
      <c r="UWO56" s="256" t="s">
        <v>112</v>
      </c>
      <c r="UWP56" s="256" t="s">
        <v>112</v>
      </c>
      <c r="UWQ56" s="256" t="s">
        <v>112</v>
      </c>
      <c r="UWR56" s="256" t="s">
        <v>112</v>
      </c>
      <c r="UWS56" s="256" t="s">
        <v>112</v>
      </c>
      <c r="UWT56" s="256" t="s">
        <v>112</v>
      </c>
      <c r="UWU56" s="256" t="s">
        <v>112</v>
      </c>
      <c r="UWV56" s="256" t="s">
        <v>112</v>
      </c>
      <c r="UWW56" s="256" t="s">
        <v>112</v>
      </c>
      <c r="UWX56" s="256" t="s">
        <v>112</v>
      </c>
      <c r="UWY56" s="256" t="s">
        <v>112</v>
      </c>
      <c r="UWZ56" s="256" t="s">
        <v>112</v>
      </c>
      <c r="UXA56" s="256" t="s">
        <v>112</v>
      </c>
      <c r="UXB56" s="256" t="s">
        <v>112</v>
      </c>
      <c r="UXC56" s="256" t="s">
        <v>112</v>
      </c>
      <c r="UXD56" s="256" t="s">
        <v>112</v>
      </c>
      <c r="UXE56" s="256" t="s">
        <v>112</v>
      </c>
      <c r="UXF56" s="256" t="s">
        <v>112</v>
      </c>
      <c r="UXG56" s="256" t="s">
        <v>112</v>
      </c>
      <c r="UXH56" s="256" t="s">
        <v>112</v>
      </c>
      <c r="UXI56" s="256" t="s">
        <v>112</v>
      </c>
      <c r="UXJ56" s="256" t="s">
        <v>112</v>
      </c>
      <c r="UXK56" s="256" t="s">
        <v>112</v>
      </c>
      <c r="UXL56" s="256" t="s">
        <v>112</v>
      </c>
      <c r="UXM56" s="256" t="s">
        <v>112</v>
      </c>
      <c r="UXN56" s="256" t="s">
        <v>112</v>
      </c>
      <c r="UXO56" s="256" t="s">
        <v>112</v>
      </c>
      <c r="UXP56" s="256" t="s">
        <v>112</v>
      </c>
      <c r="UXQ56" s="256" t="s">
        <v>112</v>
      </c>
      <c r="UXR56" s="256" t="s">
        <v>112</v>
      </c>
      <c r="UXS56" s="256" t="s">
        <v>112</v>
      </c>
      <c r="UXT56" s="256" t="s">
        <v>112</v>
      </c>
      <c r="UXU56" s="256" t="s">
        <v>112</v>
      </c>
      <c r="UXV56" s="256" t="s">
        <v>112</v>
      </c>
      <c r="UXW56" s="256" t="s">
        <v>112</v>
      </c>
      <c r="UXX56" s="256" t="s">
        <v>112</v>
      </c>
      <c r="UXY56" s="256" t="s">
        <v>112</v>
      </c>
      <c r="UXZ56" s="256" t="s">
        <v>112</v>
      </c>
      <c r="UYA56" s="256" t="s">
        <v>112</v>
      </c>
      <c r="UYB56" s="256" t="s">
        <v>112</v>
      </c>
      <c r="UYC56" s="256" t="s">
        <v>112</v>
      </c>
      <c r="UYD56" s="256" t="s">
        <v>112</v>
      </c>
      <c r="UYE56" s="256" t="s">
        <v>112</v>
      </c>
      <c r="UYF56" s="256" t="s">
        <v>112</v>
      </c>
      <c r="UYG56" s="256" t="s">
        <v>112</v>
      </c>
      <c r="UYH56" s="256" t="s">
        <v>112</v>
      </c>
      <c r="UYI56" s="256" t="s">
        <v>112</v>
      </c>
      <c r="UYJ56" s="256" t="s">
        <v>112</v>
      </c>
      <c r="UYK56" s="256" t="s">
        <v>112</v>
      </c>
      <c r="UYL56" s="256" t="s">
        <v>112</v>
      </c>
      <c r="UYM56" s="256" t="s">
        <v>112</v>
      </c>
      <c r="UYN56" s="256" t="s">
        <v>112</v>
      </c>
      <c r="UYO56" s="256" t="s">
        <v>112</v>
      </c>
      <c r="UYP56" s="256" t="s">
        <v>112</v>
      </c>
      <c r="UYQ56" s="256" t="s">
        <v>112</v>
      </c>
      <c r="UYR56" s="256" t="s">
        <v>112</v>
      </c>
      <c r="UYS56" s="256" t="s">
        <v>112</v>
      </c>
      <c r="UYT56" s="256" t="s">
        <v>112</v>
      </c>
      <c r="UYU56" s="256" t="s">
        <v>112</v>
      </c>
      <c r="UYV56" s="256" t="s">
        <v>112</v>
      </c>
      <c r="UYW56" s="256" t="s">
        <v>112</v>
      </c>
      <c r="UYX56" s="256" t="s">
        <v>112</v>
      </c>
      <c r="UYY56" s="256" t="s">
        <v>112</v>
      </c>
      <c r="UYZ56" s="256" t="s">
        <v>112</v>
      </c>
      <c r="UZA56" s="256" t="s">
        <v>112</v>
      </c>
      <c r="UZB56" s="256" t="s">
        <v>112</v>
      </c>
      <c r="UZC56" s="256" t="s">
        <v>112</v>
      </c>
      <c r="UZD56" s="256" t="s">
        <v>112</v>
      </c>
      <c r="UZE56" s="256" t="s">
        <v>112</v>
      </c>
      <c r="UZF56" s="256" t="s">
        <v>112</v>
      </c>
      <c r="UZG56" s="256" t="s">
        <v>112</v>
      </c>
      <c r="UZH56" s="256" t="s">
        <v>112</v>
      </c>
      <c r="UZI56" s="256" t="s">
        <v>112</v>
      </c>
      <c r="UZJ56" s="256" t="s">
        <v>112</v>
      </c>
      <c r="UZK56" s="256" t="s">
        <v>112</v>
      </c>
      <c r="UZL56" s="256" t="s">
        <v>112</v>
      </c>
      <c r="UZM56" s="256" t="s">
        <v>112</v>
      </c>
      <c r="UZN56" s="256" t="s">
        <v>112</v>
      </c>
      <c r="UZO56" s="256" t="s">
        <v>112</v>
      </c>
      <c r="UZP56" s="256" t="s">
        <v>112</v>
      </c>
      <c r="UZQ56" s="256" t="s">
        <v>112</v>
      </c>
      <c r="UZR56" s="256" t="s">
        <v>112</v>
      </c>
      <c r="UZS56" s="256" t="s">
        <v>112</v>
      </c>
      <c r="UZT56" s="256" t="s">
        <v>112</v>
      </c>
      <c r="UZU56" s="256" t="s">
        <v>112</v>
      </c>
      <c r="UZV56" s="256" t="s">
        <v>112</v>
      </c>
      <c r="UZW56" s="256" t="s">
        <v>112</v>
      </c>
      <c r="UZX56" s="256" t="s">
        <v>112</v>
      </c>
      <c r="UZY56" s="256" t="s">
        <v>112</v>
      </c>
      <c r="UZZ56" s="256" t="s">
        <v>112</v>
      </c>
      <c r="VAA56" s="256" t="s">
        <v>112</v>
      </c>
      <c r="VAB56" s="256" t="s">
        <v>112</v>
      </c>
      <c r="VAC56" s="256" t="s">
        <v>112</v>
      </c>
      <c r="VAD56" s="256" t="s">
        <v>112</v>
      </c>
      <c r="VAE56" s="256" t="s">
        <v>112</v>
      </c>
      <c r="VAF56" s="256" t="s">
        <v>112</v>
      </c>
      <c r="VAG56" s="256" t="s">
        <v>112</v>
      </c>
      <c r="VAH56" s="256" t="s">
        <v>112</v>
      </c>
      <c r="VAI56" s="256" t="s">
        <v>112</v>
      </c>
      <c r="VAJ56" s="256" t="s">
        <v>112</v>
      </c>
      <c r="VAK56" s="256" t="s">
        <v>112</v>
      </c>
      <c r="VAL56" s="256" t="s">
        <v>112</v>
      </c>
      <c r="VAM56" s="256" t="s">
        <v>112</v>
      </c>
      <c r="VAN56" s="256" t="s">
        <v>112</v>
      </c>
      <c r="VAO56" s="256" t="s">
        <v>112</v>
      </c>
      <c r="VAP56" s="256" t="s">
        <v>112</v>
      </c>
      <c r="VAQ56" s="256" t="s">
        <v>112</v>
      </c>
      <c r="VAR56" s="256" t="s">
        <v>112</v>
      </c>
      <c r="VAS56" s="256" t="s">
        <v>112</v>
      </c>
      <c r="VAT56" s="256" t="s">
        <v>112</v>
      </c>
      <c r="VAU56" s="256" t="s">
        <v>112</v>
      </c>
      <c r="VAV56" s="256" t="s">
        <v>112</v>
      </c>
      <c r="VAW56" s="256" t="s">
        <v>112</v>
      </c>
      <c r="VAX56" s="256" t="s">
        <v>112</v>
      </c>
      <c r="VAY56" s="256" t="s">
        <v>112</v>
      </c>
      <c r="VAZ56" s="256" t="s">
        <v>112</v>
      </c>
      <c r="VBA56" s="256" t="s">
        <v>112</v>
      </c>
      <c r="VBB56" s="256" t="s">
        <v>112</v>
      </c>
      <c r="VBC56" s="256" t="s">
        <v>112</v>
      </c>
      <c r="VBD56" s="256" t="s">
        <v>112</v>
      </c>
      <c r="VBE56" s="256" t="s">
        <v>112</v>
      </c>
      <c r="VBF56" s="256" t="s">
        <v>112</v>
      </c>
      <c r="VBG56" s="256" t="s">
        <v>112</v>
      </c>
      <c r="VBH56" s="256" t="s">
        <v>112</v>
      </c>
      <c r="VBI56" s="256" t="s">
        <v>112</v>
      </c>
      <c r="VBJ56" s="256" t="s">
        <v>112</v>
      </c>
      <c r="VBK56" s="256" t="s">
        <v>112</v>
      </c>
      <c r="VBL56" s="256" t="s">
        <v>112</v>
      </c>
      <c r="VBM56" s="256" t="s">
        <v>112</v>
      </c>
      <c r="VBN56" s="256" t="s">
        <v>112</v>
      </c>
      <c r="VBO56" s="256" t="s">
        <v>112</v>
      </c>
      <c r="VBP56" s="256" t="s">
        <v>112</v>
      </c>
      <c r="VBQ56" s="256" t="s">
        <v>112</v>
      </c>
      <c r="VBR56" s="256" t="s">
        <v>112</v>
      </c>
      <c r="VBS56" s="256" t="s">
        <v>112</v>
      </c>
      <c r="VBT56" s="256" t="s">
        <v>112</v>
      </c>
      <c r="VBU56" s="256" t="s">
        <v>112</v>
      </c>
      <c r="VBV56" s="256" t="s">
        <v>112</v>
      </c>
      <c r="VBW56" s="256" t="s">
        <v>112</v>
      </c>
      <c r="VBX56" s="256" t="s">
        <v>112</v>
      </c>
      <c r="VBY56" s="256" t="s">
        <v>112</v>
      </c>
      <c r="VBZ56" s="256" t="s">
        <v>112</v>
      </c>
      <c r="VCA56" s="256" t="s">
        <v>112</v>
      </c>
      <c r="VCB56" s="256" t="s">
        <v>112</v>
      </c>
      <c r="VCC56" s="256" t="s">
        <v>112</v>
      </c>
      <c r="VCD56" s="256" t="s">
        <v>112</v>
      </c>
      <c r="VCE56" s="256" t="s">
        <v>112</v>
      </c>
      <c r="VCF56" s="256" t="s">
        <v>112</v>
      </c>
      <c r="VCG56" s="256" t="s">
        <v>112</v>
      </c>
      <c r="VCH56" s="256" t="s">
        <v>112</v>
      </c>
      <c r="VCI56" s="256" t="s">
        <v>112</v>
      </c>
      <c r="VCJ56" s="256" t="s">
        <v>112</v>
      </c>
      <c r="VCK56" s="256" t="s">
        <v>112</v>
      </c>
      <c r="VCL56" s="256" t="s">
        <v>112</v>
      </c>
      <c r="VCM56" s="256" t="s">
        <v>112</v>
      </c>
      <c r="VCN56" s="256" t="s">
        <v>112</v>
      </c>
      <c r="VCO56" s="256" t="s">
        <v>112</v>
      </c>
      <c r="VCP56" s="256" t="s">
        <v>112</v>
      </c>
      <c r="VCQ56" s="256" t="s">
        <v>112</v>
      </c>
      <c r="VCR56" s="256" t="s">
        <v>112</v>
      </c>
      <c r="VCS56" s="256" t="s">
        <v>112</v>
      </c>
      <c r="VCT56" s="256" t="s">
        <v>112</v>
      </c>
      <c r="VCU56" s="256" t="s">
        <v>112</v>
      </c>
      <c r="VCV56" s="256" t="s">
        <v>112</v>
      </c>
      <c r="VCW56" s="256" t="s">
        <v>112</v>
      </c>
      <c r="VCX56" s="256" t="s">
        <v>112</v>
      </c>
      <c r="VCY56" s="256" t="s">
        <v>112</v>
      </c>
      <c r="VCZ56" s="256" t="s">
        <v>112</v>
      </c>
      <c r="VDA56" s="256" t="s">
        <v>112</v>
      </c>
      <c r="VDB56" s="256" t="s">
        <v>112</v>
      </c>
      <c r="VDC56" s="256" t="s">
        <v>112</v>
      </c>
      <c r="VDD56" s="256" t="s">
        <v>112</v>
      </c>
      <c r="VDE56" s="256" t="s">
        <v>112</v>
      </c>
      <c r="VDF56" s="256" t="s">
        <v>112</v>
      </c>
      <c r="VDG56" s="256" t="s">
        <v>112</v>
      </c>
      <c r="VDH56" s="256" t="s">
        <v>112</v>
      </c>
      <c r="VDI56" s="256" t="s">
        <v>112</v>
      </c>
      <c r="VDJ56" s="256" t="s">
        <v>112</v>
      </c>
      <c r="VDK56" s="256" t="s">
        <v>112</v>
      </c>
      <c r="VDL56" s="256" t="s">
        <v>112</v>
      </c>
      <c r="VDM56" s="256" t="s">
        <v>112</v>
      </c>
      <c r="VDN56" s="256" t="s">
        <v>112</v>
      </c>
      <c r="VDO56" s="256" t="s">
        <v>112</v>
      </c>
      <c r="VDP56" s="256" t="s">
        <v>112</v>
      </c>
      <c r="VDQ56" s="256" t="s">
        <v>112</v>
      </c>
      <c r="VDR56" s="256" t="s">
        <v>112</v>
      </c>
      <c r="VDS56" s="256" t="s">
        <v>112</v>
      </c>
      <c r="VDT56" s="256" t="s">
        <v>112</v>
      </c>
      <c r="VDU56" s="256" t="s">
        <v>112</v>
      </c>
      <c r="VDV56" s="256" t="s">
        <v>112</v>
      </c>
      <c r="VDW56" s="256" t="s">
        <v>112</v>
      </c>
      <c r="VDX56" s="256" t="s">
        <v>112</v>
      </c>
      <c r="VDY56" s="256" t="s">
        <v>112</v>
      </c>
      <c r="VDZ56" s="256" t="s">
        <v>112</v>
      </c>
      <c r="VEA56" s="256" t="s">
        <v>112</v>
      </c>
      <c r="VEB56" s="256" t="s">
        <v>112</v>
      </c>
      <c r="VEC56" s="256" t="s">
        <v>112</v>
      </c>
      <c r="VED56" s="256" t="s">
        <v>112</v>
      </c>
      <c r="VEE56" s="256" t="s">
        <v>112</v>
      </c>
      <c r="VEF56" s="256" t="s">
        <v>112</v>
      </c>
      <c r="VEG56" s="256" t="s">
        <v>112</v>
      </c>
      <c r="VEH56" s="256" t="s">
        <v>112</v>
      </c>
      <c r="VEI56" s="256" t="s">
        <v>112</v>
      </c>
      <c r="VEJ56" s="256" t="s">
        <v>112</v>
      </c>
      <c r="VEK56" s="256" t="s">
        <v>112</v>
      </c>
      <c r="VEL56" s="256" t="s">
        <v>112</v>
      </c>
      <c r="VEM56" s="256" t="s">
        <v>112</v>
      </c>
      <c r="VEN56" s="256" t="s">
        <v>112</v>
      </c>
      <c r="VEO56" s="256" t="s">
        <v>112</v>
      </c>
      <c r="VEP56" s="256" t="s">
        <v>112</v>
      </c>
      <c r="VEQ56" s="256" t="s">
        <v>112</v>
      </c>
      <c r="VER56" s="256" t="s">
        <v>112</v>
      </c>
      <c r="VES56" s="256" t="s">
        <v>112</v>
      </c>
      <c r="VET56" s="256" t="s">
        <v>112</v>
      </c>
      <c r="VEU56" s="256" t="s">
        <v>112</v>
      </c>
      <c r="VEV56" s="256" t="s">
        <v>112</v>
      </c>
      <c r="VEW56" s="256" t="s">
        <v>112</v>
      </c>
      <c r="VEX56" s="256" t="s">
        <v>112</v>
      </c>
      <c r="VEY56" s="256" t="s">
        <v>112</v>
      </c>
      <c r="VEZ56" s="256" t="s">
        <v>112</v>
      </c>
      <c r="VFA56" s="256" t="s">
        <v>112</v>
      </c>
      <c r="VFB56" s="256" t="s">
        <v>112</v>
      </c>
      <c r="VFC56" s="256" t="s">
        <v>112</v>
      </c>
      <c r="VFD56" s="256" t="s">
        <v>112</v>
      </c>
      <c r="VFE56" s="256" t="s">
        <v>112</v>
      </c>
      <c r="VFF56" s="256" t="s">
        <v>112</v>
      </c>
      <c r="VFG56" s="256" t="s">
        <v>112</v>
      </c>
      <c r="VFH56" s="256" t="s">
        <v>112</v>
      </c>
      <c r="VFI56" s="256" t="s">
        <v>112</v>
      </c>
      <c r="VFJ56" s="256" t="s">
        <v>112</v>
      </c>
      <c r="VFK56" s="256" t="s">
        <v>112</v>
      </c>
      <c r="VFL56" s="256" t="s">
        <v>112</v>
      </c>
      <c r="VFM56" s="256" t="s">
        <v>112</v>
      </c>
      <c r="VFN56" s="256" t="s">
        <v>112</v>
      </c>
      <c r="VFO56" s="256" t="s">
        <v>112</v>
      </c>
      <c r="VFP56" s="256" t="s">
        <v>112</v>
      </c>
      <c r="VFQ56" s="256" t="s">
        <v>112</v>
      </c>
      <c r="VFR56" s="256" t="s">
        <v>112</v>
      </c>
      <c r="VFS56" s="256" t="s">
        <v>112</v>
      </c>
      <c r="VFT56" s="256" t="s">
        <v>112</v>
      </c>
      <c r="VFU56" s="256" t="s">
        <v>112</v>
      </c>
      <c r="VFV56" s="256" t="s">
        <v>112</v>
      </c>
      <c r="VFW56" s="256" t="s">
        <v>112</v>
      </c>
      <c r="VFX56" s="256" t="s">
        <v>112</v>
      </c>
      <c r="VFY56" s="256" t="s">
        <v>112</v>
      </c>
      <c r="VFZ56" s="256" t="s">
        <v>112</v>
      </c>
      <c r="VGA56" s="256" t="s">
        <v>112</v>
      </c>
      <c r="VGB56" s="256" t="s">
        <v>112</v>
      </c>
      <c r="VGC56" s="256" t="s">
        <v>112</v>
      </c>
      <c r="VGD56" s="256" t="s">
        <v>112</v>
      </c>
      <c r="VGE56" s="256" t="s">
        <v>112</v>
      </c>
      <c r="VGF56" s="256" t="s">
        <v>112</v>
      </c>
      <c r="VGG56" s="256" t="s">
        <v>112</v>
      </c>
      <c r="VGH56" s="256" t="s">
        <v>112</v>
      </c>
      <c r="VGI56" s="256" t="s">
        <v>112</v>
      </c>
      <c r="VGJ56" s="256" t="s">
        <v>112</v>
      </c>
      <c r="VGK56" s="256" t="s">
        <v>112</v>
      </c>
      <c r="VGL56" s="256" t="s">
        <v>112</v>
      </c>
      <c r="VGM56" s="256" t="s">
        <v>112</v>
      </c>
      <c r="VGN56" s="256" t="s">
        <v>112</v>
      </c>
      <c r="VGO56" s="256" t="s">
        <v>112</v>
      </c>
      <c r="VGP56" s="256" t="s">
        <v>112</v>
      </c>
      <c r="VGQ56" s="256" t="s">
        <v>112</v>
      </c>
      <c r="VGR56" s="256" t="s">
        <v>112</v>
      </c>
      <c r="VGS56" s="256" t="s">
        <v>112</v>
      </c>
      <c r="VGT56" s="256" t="s">
        <v>112</v>
      </c>
      <c r="VGU56" s="256" t="s">
        <v>112</v>
      </c>
      <c r="VGV56" s="256" t="s">
        <v>112</v>
      </c>
      <c r="VGW56" s="256" t="s">
        <v>112</v>
      </c>
      <c r="VGX56" s="256" t="s">
        <v>112</v>
      </c>
      <c r="VGY56" s="256" t="s">
        <v>112</v>
      </c>
      <c r="VGZ56" s="256" t="s">
        <v>112</v>
      </c>
      <c r="VHA56" s="256" t="s">
        <v>112</v>
      </c>
      <c r="VHB56" s="256" t="s">
        <v>112</v>
      </c>
      <c r="VHC56" s="256" t="s">
        <v>112</v>
      </c>
      <c r="VHD56" s="256" t="s">
        <v>112</v>
      </c>
      <c r="VHE56" s="256" t="s">
        <v>112</v>
      </c>
      <c r="VHF56" s="256" t="s">
        <v>112</v>
      </c>
      <c r="VHG56" s="256" t="s">
        <v>112</v>
      </c>
      <c r="VHH56" s="256" t="s">
        <v>112</v>
      </c>
      <c r="VHI56" s="256" t="s">
        <v>112</v>
      </c>
      <c r="VHJ56" s="256" t="s">
        <v>112</v>
      </c>
      <c r="VHK56" s="256" t="s">
        <v>112</v>
      </c>
      <c r="VHL56" s="256" t="s">
        <v>112</v>
      </c>
      <c r="VHM56" s="256" t="s">
        <v>112</v>
      </c>
      <c r="VHN56" s="256" t="s">
        <v>112</v>
      </c>
      <c r="VHO56" s="256" t="s">
        <v>112</v>
      </c>
      <c r="VHP56" s="256" t="s">
        <v>112</v>
      </c>
      <c r="VHQ56" s="256" t="s">
        <v>112</v>
      </c>
      <c r="VHR56" s="256" t="s">
        <v>112</v>
      </c>
      <c r="VHS56" s="256" t="s">
        <v>112</v>
      </c>
      <c r="VHT56" s="256" t="s">
        <v>112</v>
      </c>
      <c r="VHU56" s="256" t="s">
        <v>112</v>
      </c>
      <c r="VHV56" s="256" t="s">
        <v>112</v>
      </c>
      <c r="VHW56" s="256" t="s">
        <v>112</v>
      </c>
      <c r="VHX56" s="256" t="s">
        <v>112</v>
      </c>
      <c r="VHY56" s="256" t="s">
        <v>112</v>
      </c>
      <c r="VHZ56" s="256" t="s">
        <v>112</v>
      </c>
      <c r="VIA56" s="256" t="s">
        <v>112</v>
      </c>
      <c r="VIB56" s="256" t="s">
        <v>112</v>
      </c>
      <c r="VIC56" s="256" t="s">
        <v>112</v>
      </c>
      <c r="VID56" s="256" t="s">
        <v>112</v>
      </c>
      <c r="VIE56" s="256" t="s">
        <v>112</v>
      </c>
      <c r="VIF56" s="256" t="s">
        <v>112</v>
      </c>
      <c r="VIG56" s="256" t="s">
        <v>112</v>
      </c>
      <c r="VIH56" s="256" t="s">
        <v>112</v>
      </c>
      <c r="VII56" s="256" t="s">
        <v>112</v>
      </c>
      <c r="VIJ56" s="256" t="s">
        <v>112</v>
      </c>
      <c r="VIK56" s="256" t="s">
        <v>112</v>
      </c>
      <c r="VIL56" s="256" t="s">
        <v>112</v>
      </c>
      <c r="VIM56" s="256" t="s">
        <v>112</v>
      </c>
      <c r="VIN56" s="256" t="s">
        <v>112</v>
      </c>
      <c r="VIO56" s="256" t="s">
        <v>112</v>
      </c>
      <c r="VIP56" s="256" t="s">
        <v>112</v>
      </c>
      <c r="VIQ56" s="256" t="s">
        <v>112</v>
      </c>
      <c r="VIR56" s="256" t="s">
        <v>112</v>
      </c>
      <c r="VIS56" s="256" t="s">
        <v>112</v>
      </c>
      <c r="VIT56" s="256" t="s">
        <v>112</v>
      </c>
      <c r="VIU56" s="256" t="s">
        <v>112</v>
      </c>
      <c r="VIV56" s="256" t="s">
        <v>112</v>
      </c>
      <c r="VIW56" s="256" t="s">
        <v>112</v>
      </c>
      <c r="VIX56" s="256" t="s">
        <v>112</v>
      </c>
      <c r="VIY56" s="256" t="s">
        <v>112</v>
      </c>
      <c r="VIZ56" s="256" t="s">
        <v>112</v>
      </c>
      <c r="VJA56" s="256" t="s">
        <v>112</v>
      </c>
      <c r="VJB56" s="256" t="s">
        <v>112</v>
      </c>
      <c r="VJC56" s="256" t="s">
        <v>112</v>
      </c>
      <c r="VJD56" s="256" t="s">
        <v>112</v>
      </c>
      <c r="VJE56" s="256" t="s">
        <v>112</v>
      </c>
      <c r="VJF56" s="256" t="s">
        <v>112</v>
      </c>
      <c r="VJG56" s="256" t="s">
        <v>112</v>
      </c>
      <c r="VJH56" s="256" t="s">
        <v>112</v>
      </c>
      <c r="VJI56" s="256" t="s">
        <v>112</v>
      </c>
      <c r="VJJ56" s="256" t="s">
        <v>112</v>
      </c>
      <c r="VJK56" s="256" t="s">
        <v>112</v>
      </c>
      <c r="VJL56" s="256" t="s">
        <v>112</v>
      </c>
      <c r="VJM56" s="256" t="s">
        <v>112</v>
      </c>
      <c r="VJN56" s="256" t="s">
        <v>112</v>
      </c>
      <c r="VJO56" s="256" t="s">
        <v>112</v>
      </c>
      <c r="VJP56" s="256" t="s">
        <v>112</v>
      </c>
      <c r="VJQ56" s="256" t="s">
        <v>112</v>
      </c>
      <c r="VJR56" s="256" t="s">
        <v>112</v>
      </c>
      <c r="VJS56" s="256" t="s">
        <v>112</v>
      </c>
      <c r="VJT56" s="256" t="s">
        <v>112</v>
      </c>
      <c r="VJU56" s="256" t="s">
        <v>112</v>
      </c>
      <c r="VJV56" s="256" t="s">
        <v>112</v>
      </c>
      <c r="VJW56" s="256" t="s">
        <v>112</v>
      </c>
      <c r="VJX56" s="256" t="s">
        <v>112</v>
      </c>
      <c r="VJY56" s="256" t="s">
        <v>112</v>
      </c>
      <c r="VJZ56" s="256" t="s">
        <v>112</v>
      </c>
      <c r="VKA56" s="256" t="s">
        <v>112</v>
      </c>
      <c r="VKB56" s="256" t="s">
        <v>112</v>
      </c>
      <c r="VKC56" s="256" t="s">
        <v>112</v>
      </c>
      <c r="VKD56" s="256" t="s">
        <v>112</v>
      </c>
      <c r="VKE56" s="256" t="s">
        <v>112</v>
      </c>
      <c r="VKF56" s="256" t="s">
        <v>112</v>
      </c>
      <c r="VKG56" s="256" t="s">
        <v>112</v>
      </c>
      <c r="VKH56" s="256" t="s">
        <v>112</v>
      </c>
      <c r="VKI56" s="256" t="s">
        <v>112</v>
      </c>
      <c r="VKJ56" s="256" t="s">
        <v>112</v>
      </c>
      <c r="VKK56" s="256" t="s">
        <v>112</v>
      </c>
      <c r="VKL56" s="256" t="s">
        <v>112</v>
      </c>
      <c r="VKM56" s="256" t="s">
        <v>112</v>
      </c>
      <c r="VKN56" s="256" t="s">
        <v>112</v>
      </c>
      <c r="VKO56" s="256" t="s">
        <v>112</v>
      </c>
      <c r="VKP56" s="256" t="s">
        <v>112</v>
      </c>
      <c r="VKQ56" s="256" t="s">
        <v>112</v>
      </c>
      <c r="VKR56" s="256" t="s">
        <v>112</v>
      </c>
      <c r="VKS56" s="256" t="s">
        <v>112</v>
      </c>
      <c r="VKT56" s="256" t="s">
        <v>112</v>
      </c>
      <c r="VKU56" s="256" t="s">
        <v>112</v>
      </c>
      <c r="VKV56" s="256" t="s">
        <v>112</v>
      </c>
      <c r="VKW56" s="256" t="s">
        <v>112</v>
      </c>
      <c r="VKX56" s="256" t="s">
        <v>112</v>
      </c>
      <c r="VKY56" s="256" t="s">
        <v>112</v>
      </c>
      <c r="VKZ56" s="256" t="s">
        <v>112</v>
      </c>
      <c r="VLA56" s="256" t="s">
        <v>112</v>
      </c>
      <c r="VLB56" s="256" t="s">
        <v>112</v>
      </c>
      <c r="VLC56" s="256" t="s">
        <v>112</v>
      </c>
      <c r="VLD56" s="256" t="s">
        <v>112</v>
      </c>
      <c r="VLE56" s="256" t="s">
        <v>112</v>
      </c>
      <c r="VLF56" s="256" t="s">
        <v>112</v>
      </c>
      <c r="VLG56" s="256" t="s">
        <v>112</v>
      </c>
      <c r="VLH56" s="256" t="s">
        <v>112</v>
      </c>
      <c r="VLI56" s="256" t="s">
        <v>112</v>
      </c>
      <c r="VLJ56" s="256" t="s">
        <v>112</v>
      </c>
      <c r="VLK56" s="256" t="s">
        <v>112</v>
      </c>
      <c r="VLL56" s="256" t="s">
        <v>112</v>
      </c>
      <c r="VLM56" s="256" t="s">
        <v>112</v>
      </c>
      <c r="VLN56" s="256" t="s">
        <v>112</v>
      </c>
      <c r="VLO56" s="256" t="s">
        <v>112</v>
      </c>
      <c r="VLP56" s="256" t="s">
        <v>112</v>
      </c>
      <c r="VLQ56" s="256" t="s">
        <v>112</v>
      </c>
      <c r="VLR56" s="256" t="s">
        <v>112</v>
      </c>
      <c r="VLS56" s="256" t="s">
        <v>112</v>
      </c>
      <c r="VLT56" s="256" t="s">
        <v>112</v>
      </c>
      <c r="VLU56" s="256" t="s">
        <v>112</v>
      </c>
      <c r="VLV56" s="256" t="s">
        <v>112</v>
      </c>
      <c r="VLW56" s="256" t="s">
        <v>112</v>
      </c>
      <c r="VLX56" s="256" t="s">
        <v>112</v>
      </c>
      <c r="VLY56" s="256" t="s">
        <v>112</v>
      </c>
      <c r="VLZ56" s="256" t="s">
        <v>112</v>
      </c>
      <c r="VMA56" s="256" t="s">
        <v>112</v>
      </c>
      <c r="VMB56" s="256" t="s">
        <v>112</v>
      </c>
      <c r="VMC56" s="256" t="s">
        <v>112</v>
      </c>
      <c r="VMD56" s="256" t="s">
        <v>112</v>
      </c>
      <c r="VME56" s="256" t="s">
        <v>112</v>
      </c>
      <c r="VMF56" s="256" t="s">
        <v>112</v>
      </c>
      <c r="VMG56" s="256" t="s">
        <v>112</v>
      </c>
      <c r="VMH56" s="256" t="s">
        <v>112</v>
      </c>
      <c r="VMI56" s="256" t="s">
        <v>112</v>
      </c>
      <c r="VMJ56" s="256" t="s">
        <v>112</v>
      </c>
      <c r="VMK56" s="256" t="s">
        <v>112</v>
      </c>
      <c r="VML56" s="256" t="s">
        <v>112</v>
      </c>
      <c r="VMM56" s="256" t="s">
        <v>112</v>
      </c>
      <c r="VMN56" s="256" t="s">
        <v>112</v>
      </c>
      <c r="VMO56" s="256" t="s">
        <v>112</v>
      </c>
      <c r="VMP56" s="256" t="s">
        <v>112</v>
      </c>
      <c r="VMQ56" s="256" t="s">
        <v>112</v>
      </c>
      <c r="VMR56" s="256" t="s">
        <v>112</v>
      </c>
      <c r="VMS56" s="256" t="s">
        <v>112</v>
      </c>
      <c r="VMT56" s="256" t="s">
        <v>112</v>
      </c>
      <c r="VMU56" s="256" t="s">
        <v>112</v>
      </c>
      <c r="VMV56" s="256" t="s">
        <v>112</v>
      </c>
      <c r="VMW56" s="256" t="s">
        <v>112</v>
      </c>
      <c r="VMX56" s="256" t="s">
        <v>112</v>
      </c>
      <c r="VMY56" s="256" t="s">
        <v>112</v>
      </c>
      <c r="VMZ56" s="256" t="s">
        <v>112</v>
      </c>
      <c r="VNA56" s="256" t="s">
        <v>112</v>
      </c>
      <c r="VNB56" s="256" t="s">
        <v>112</v>
      </c>
      <c r="VNC56" s="256" t="s">
        <v>112</v>
      </c>
      <c r="VND56" s="256" t="s">
        <v>112</v>
      </c>
      <c r="VNE56" s="256" t="s">
        <v>112</v>
      </c>
      <c r="VNF56" s="256" t="s">
        <v>112</v>
      </c>
      <c r="VNG56" s="256" t="s">
        <v>112</v>
      </c>
      <c r="VNH56" s="256" t="s">
        <v>112</v>
      </c>
      <c r="VNI56" s="256" t="s">
        <v>112</v>
      </c>
      <c r="VNJ56" s="256" t="s">
        <v>112</v>
      </c>
      <c r="VNK56" s="256" t="s">
        <v>112</v>
      </c>
      <c r="VNL56" s="256" t="s">
        <v>112</v>
      </c>
      <c r="VNM56" s="256" t="s">
        <v>112</v>
      </c>
      <c r="VNN56" s="256" t="s">
        <v>112</v>
      </c>
      <c r="VNO56" s="256" t="s">
        <v>112</v>
      </c>
      <c r="VNP56" s="256" t="s">
        <v>112</v>
      </c>
      <c r="VNQ56" s="256" t="s">
        <v>112</v>
      </c>
      <c r="VNR56" s="256" t="s">
        <v>112</v>
      </c>
      <c r="VNS56" s="256" t="s">
        <v>112</v>
      </c>
      <c r="VNT56" s="256" t="s">
        <v>112</v>
      </c>
      <c r="VNU56" s="256" t="s">
        <v>112</v>
      </c>
      <c r="VNV56" s="256" t="s">
        <v>112</v>
      </c>
      <c r="VNW56" s="256" t="s">
        <v>112</v>
      </c>
      <c r="VNX56" s="256" t="s">
        <v>112</v>
      </c>
      <c r="VNY56" s="256" t="s">
        <v>112</v>
      </c>
      <c r="VNZ56" s="256" t="s">
        <v>112</v>
      </c>
      <c r="VOA56" s="256" t="s">
        <v>112</v>
      </c>
      <c r="VOB56" s="256" t="s">
        <v>112</v>
      </c>
      <c r="VOC56" s="256" t="s">
        <v>112</v>
      </c>
      <c r="VOD56" s="256" t="s">
        <v>112</v>
      </c>
      <c r="VOE56" s="256" t="s">
        <v>112</v>
      </c>
      <c r="VOF56" s="256" t="s">
        <v>112</v>
      </c>
      <c r="VOG56" s="256" t="s">
        <v>112</v>
      </c>
      <c r="VOH56" s="256" t="s">
        <v>112</v>
      </c>
      <c r="VOI56" s="256" t="s">
        <v>112</v>
      </c>
      <c r="VOJ56" s="256" t="s">
        <v>112</v>
      </c>
      <c r="VOK56" s="256" t="s">
        <v>112</v>
      </c>
      <c r="VOL56" s="256" t="s">
        <v>112</v>
      </c>
      <c r="VOM56" s="256" t="s">
        <v>112</v>
      </c>
      <c r="VON56" s="256" t="s">
        <v>112</v>
      </c>
      <c r="VOO56" s="256" t="s">
        <v>112</v>
      </c>
      <c r="VOP56" s="256" t="s">
        <v>112</v>
      </c>
      <c r="VOQ56" s="256" t="s">
        <v>112</v>
      </c>
      <c r="VOR56" s="256" t="s">
        <v>112</v>
      </c>
      <c r="VOS56" s="256" t="s">
        <v>112</v>
      </c>
      <c r="VOT56" s="256" t="s">
        <v>112</v>
      </c>
      <c r="VOU56" s="256" t="s">
        <v>112</v>
      </c>
      <c r="VOV56" s="256" t="s">
        <v>112</v>
      </c>
      <c r="VOW56" s="256" t="s">
        <v>112</v>
      </c>
      <c r="VOX56" s="256" t="s">
        <v>112</v>
      </c>
      <c r="VOY56" s="256" t="s">
        <v>112</v>
      </c>
      <c r="VOZ56" s="256" t="s">
        <v>112</v>
      </c>
      <c r="VPA56" s="256" t="s">
        <v>112</v>
      </c>
      <c r="VPB56" s="256" t="s">
        <v>112</v>
      </c>
      <c r="VPC56" s="256" t="s">
        <v>112</v>
      </c>
      <c r="VPD56" s="256" t="s">
        <v>112</v>
      </c>
      <c r="VPE56" s="256" t="s">
        <v>112</v>
      </c>
      <c r="VPF56" s="256" t="s">
        <v>112</v>
      </c>
      <c r="VPG56" s="256" t="s">
        <v>112</v>
      </c>
      <c r="VPH56" s="256" t="s">
        <v>112</v>
      </c>
      <c r="VPI56" s="256" t="s">
        <v>112</v>
      </c>
      <c r="VPJ56" s="256" t="s">
        <v>112</v>
      </c>
      <c r="VPK56" s="256" t="s">
        <v>112</v>
      </c>
      <c r="VPL56" s="256" t="s">
        <v>112</v>
      </c>
      <c r="VPM56" s="256" t="s">
        <v>112</v>
      </c>
      <c r="VPN56" s="256" t="s">
        <v>112</v>
      </c>
      <c r="VPO56" s="256" t="s">
        <v>112</v>
      </c>
      <c r="VPP56" s="256" t="s">
        <v>112</v>
      </c>
      <c r="VPQ56" s="256" t="s">
        <v>112</v>
      </c>
      <c r="VPR56" s="256" t="s">
        <v>112</v>
      </c>
      <c r="VPS56" s="256" t="s">
        <v>112</v>
      </c>
      <c r="VPT56" s="256" t="s">
        <v>112</v>
      </c>
      <c r="VPU56" s="256" t="s">
        <v>112</v>
      </c>
      <c r="VPV56" s="256" t="s">
        <v>112</v>
      </c>
      <c r="VPW56" s="256" t="s">
        <v>112</v>
      </c>
      <c r="VPX56" s="256" t="s">
        <v>112</v>
      </c>
      <c r="VPY56" s="256" t="s">
        <v>112</v>
      </c>
      <c r="VPZ56" s="256" t="s">
        <v>112</v>
      </c>
      <c r="VQA56" s="256" t="s">
        <v>112</v>
      </c>
      <c r="VQB56" s="256" t="s">
        <v>112</v>
      </c>
      <c r="VQC56" s="256" t="s">
        <v>112</v>
      </c>
      <c r="VQD56" s="256" t="s">
        <v>112</v>
      </c>
      <c r="VQE56" s="256" t="s">
        <v>112</v>
      </c>
      <c r="VQF56" s="256" t="s">
        <v>112</v>
      </c>
      <c r="VQG56" s="256" t="s">
        <v>112</v>
      </c>
      <c r="VQH56" s="256" t="s">
        <v>112</v>
      </c>
      <c r="VQI56" s="256" t="s">
        <v>112</v>
      </c>
      <c r="VQJ56" s="256" t="s">
        <v>112</v>
      </c>
      <c r="VQK56" s="256" t="s">
        <v>112</v>
      </c>
      <c r="VQL56" s="256" t="s">
        <v>112</v>
      </c>
      <c r="VQM56" s="256" t="s">
        <v>112</v>
      </c>
      <c r="VQN56" s="256" t="s">
        <v>112</v>
      </c>
      <c r="VQO56" s="256" t="s">
        <v>112</v>
      </c>
      <c r="VQP56" s="256" t="s">
        <v>112</v>
      </c>
      <c r="VQQ56" s="256" t="s">
        <v>112</v>
      </c>
      <c r="VQR56" s="256" t="s">
        <v>112</v>
      </c>
      <c r="VQS56" s="256" t="s">
        <v>112</v>
      </c>
      <c r="VQT56" s="256" t="s">
        <v>112</v>
      </c>
      <c r="VQU56" s="256" t="s">
        <v>112</v>
      </c>
      <c r="VQV56" s="256" t="s">
        <v>112</v>
      </c>
      <c r="VQW56" s="256" t="s">
        <v>112</v>
      </c>
      <c r="VQX56" s="256" t="s">
        <v>112</v>
      </c>
      <c r="VQY56" s="256" t="s">
        <v>112</v>
      </c>
      <c r="VQZ56" s="256" t="s">
        <v>112</v>
      </c>
      <c r="VRA56" s="256" t="s">
        <v>112</v>
      </c>
      <c r="VRB56" s="256" t="s">
        <v>112</v>
      </c>
      <c r="VRC56" s="256" t="s">
        <v>112</v>
      </c>
      <c r="VRD56" s="256" t="s">
        <v>112</v>
      </c>
      <c r="VRE56" s="256" t="s">
        <v>112</v>
      </c>
      <c r="VRF56" s="256" t="s">
        <v>112</v>
      </c>
      <c r="VRG56" s="256" t="s">
        <v>112</v>
      </c>
      <c r="VRH56" s="256" t="s">
        <v>112</v>
      </c>
      <c r="VRI56" s="256" t="s">
        <v>112</v>
      </c>
      <c r="VRJ56" s="256" t="s">
        <v>112</v>
      </c>
      <c r="VRK56" s="256" t="s">
        <v>112</v>
      </c>
      <c r="VRL56" s="256" t="s">
        <v>112</v>
      </c>
      <c r="VRM56" s="256" t="s">
        <v>112</v>
      </c>
      <c r="VRN56" s="256" t="s">
        <v>112</v>
      </c>
      <c r="VRO56" s="256" t="s">
        <v>112</v>
      </c>
      <c r="VRP56" s="256" t="s">
        <v>112</v>
      </c>
      <c r="VRQ56" s="256" t="s">
        <v>112</v>
      </c>
      <c r="VRR56" s="256" t="s">
        <v>112</v>
      </c>
      <c r="VRS56" s="256" t="s">
        <v>112</v>
      </c>
      <c r="VRT56" s="256" t="s">
        <v>112</v>
      </c>
      <c r="VRU56" s="256" t="s">
        <v>112</v>
      </c>
      <c r="VRV56" s="256" t="s">
        <v>112</v>
      </c>
      <c r="VRW56" s="256" t="s">
        <v>112</v>
      </c>
      <c r="VRX56" s="256" t="s">
        <v>112</v>
      </c>
      <c r="VRY56" s="256" t="s">
        <v>112</v>
      </c>
      <c r="VRZ56" s="256" t="s">
        <v>112</v>
      </c>
      <c r="VSA56" s="256" t="s">
        <v>112</v>
      </c>
      <c r="VSB56" s="256" t="s">
        <v>112</v>
      </c>
      <c r="VSC56" s="256" t="s">
        <v>112</v>
      </c>
      <c r="VSD56" s="256" t="s">
        <v>112</v>
      </c>
      <c r="VSE56" s="256" t="s">
        <v>112</v>
      </c>
      <c r="VSF56" s="256" t="s">
        <v>112</v>
      </c>
      <c r="VSG56" s="256" t="s">
        <v>112</v>
      </c>
      <c r="VSH56" s="256" t="s">
        <v>112</v>
      </c>
      <c r="VSI56" s="256" t="s">
        <v>112</v>
      </c>
      <c r="VSJ56" s="256" t="s">
        <v>112</v>
      </c>
      <c r="VSK56" s="256" t="s">
        <v>112</v>
      </c>
      <c r="VSL56" s="256" t="s">
        <v>112</v>
      </c>
      <c r="VSM56" s="256" t="s">
        <v>112</v>
      </c>
      <c r="VSN56" s="256" t="s">
        <v>112</v>
      </c>
      <c r="VSO56" s="256" t="s">
        <v>112</v>
      </c>
      <c r="VSP56" s="256" t="s">
        <v>112</v>
      </c>
      <c r="VSQ56" s="256" t="s">
        <v>112</v>
      </c>
      <c r="VSR56" s="256" t="s">
        <v>112</v>
      </c>
      <c r="VSS56" s="256" t="s">
        <v>112</v>
      </c>
      <c r="VST56" s="256" t="s">
        <v>112</v>
      </c>
      <c r="VSU56" s="256" t="s">
        <v>112</v>
      </c>
      <c r="VSV56" s="256" t="s">
        <v>112</v>
      </c>
      <c r="VSW56" s="256" t="s">
        <v>112</v>
      </c>
      <c r="VSX56" s="256" t="s">
        <v>112</v>
      </c>
      <c r="VSY56" s="256" t="s">
        <v>112</v>
      </c>
      <c r="VSZ56" s="256" t="s">
        <v>112</v>
      </c>
      <c r="VTA56" s="256" t="s">
        <v>112</v>
      </c>
      <c r="VTB56" s="256" t="s">
        <v>112</v>
      </c>
      <c r="VTC56" s="256" t="s">
        <v>112</v>
      </c>
      <c r="VTD56" s="256" t="s">
        <v>112</v>
      </c>
      <c r="VTE56" s="256" t="s">
        <v>112</v>
      </c>
      <c r="VTF56" s="256" t="s">
        <v>112</v>
      </c>
      <c r="VTG56" s="256" t="s">
        <v>112</v>
      </c>
      <c r="VTH56" s="256" t="s">
        <v>112</v>
      </c>
      <c r="VTI56" s="256" t="s">
        <v>112</v>
      </c>
      <c r="VTJ56" s="256" t="s">
        <v>112</v>
      </c>
      <c r="VTK56" s="256" t="s">
        <v>112</v>
      </c>
      <c r="VTL56" s="256" t="s">
        <v>112</v>
      </c>
      <c r="VTM56" s="256" t="s">
        <v>112</v>
      </c>
      <c r="VTN56" s="256" t="s">
        <v>112</v>
      </c>
      <c r="VTO56" s="256" t="s">
        <v>112</v>
      </c>
      <c r="VTP56" s="256" t="s">
        <v>112</v>
      </c>
      <c r="VTQ56" s="256" t="s">
        <v>112</v>
      </c>
      <c r="VTR56" s="256" t="s">
        <v>112</v>
      </c>
      <c r="VTS56" s="256" t="s">
        <v>112</v>
      </c>
      <c r="VTT56" s="256" t="s">
        <v>112</v>
      </c>
      <c r="VTU56" s="256" t="s">
        <v>112</v>
      </c>
      <c r="VTV56" s="256" t="s">
        <v>112</v>
      </c>
      <c r="VTW56" s="256" t="s">
        <v>112</v>
      </c>
      <c r="VTX56" s="256" t="s">
        <v>112</v>
      </c>
      <c r="VTY56" s="256" t="s">
        <v>112</v>
      </c>
      <c r="VTZ56" s="256" t="s">
        <v>112</v>
      </c>
      <c r="VUA56" s="256" t="s">
        <v>112</v>
      </c>
      <c r="VUB56" s="256" t="s">
        <v>112</v>
      </c>
      <c r="VUC56" s="256" t="s">
        <v>112</v>
      </c>
      <c r="VUD56" s="256" t="s">
        <v>112</v>
      </c>
      <c r="VUE56" s="256" t="s">
        <v>112</v>
      </c>
      <c r="VUF56" s="256" t="s">
        <v>112</v>
      </c>
      <c r="VUG56" s="256" t="s">
        <v>112</v>
      </c>
      <c r="VUH56" s="256" t="s">
        <v>112</v>
      </c>
      <c r="VUI56" s="256" t="s">
        <v>112</v>
      </c>
      <c r="VUJ56" s="256" t="s">
        <v>112</v>
      </c>
      <c r="VUK56" s="256" t="s">
        <v>112</v>
      </c>
      <c r="VUL56" s="256" t="s">
        <v>112</v>
      </c>
      <c r="VUM56" s="256" t="s">
        <v>112</v>
      </c>
      <c r="VUN56" s="256" t="s">
        <v>112</v>
      </c>
      <c r="VUO56" s="256" t="s">
        <v>112</v>
      </c>
      <c r="VUP56" s="256" t="s">
        <v>112</v>
      </c>
      <c r="VUQ56" s="256" t="s">
        <v>112</v>
      </c>
      <c r="VUR56" s="256" t="s">
        <v>112</v>
      </c>
      <c r="VUS56" s="256" t="s">
        <v>112</v>
      </c>
      <c r="VUT56" s="256" t="s">
        <v>112</v>
      </c>
      <c r="VUU56" s="256" t="s">
        <v>112</v>
      </c>
      <c r="VUV56" s="256" t="s">
        <v>112</v>
      </c>
      <c r="VUW56" s="256" t="s">
        <v>112</v>
      </c>
      <c r="VUX56" s="256" t="s">
        <v>112</v>
      </c>
      <c r="VUY56" s="256" t="s">
        <v>112</v>
      </c>
      <c r="VUZ56" s="256" t="s">
        <v>112</v>
      </c>
      <c r="VVA56" s="256" t="s">
        <v>112</v>
      </c>
      <c r="VVB56" s="256" t="s">
        <v>112</v>
      </c>
      <c r="VVC56" s="256" t="s">
        <v>112</v>
      </c>
      <c r="VVD56" s="256" t="s">
        <v>112</v>
      </c>
      <c r="VVE56" s="256" t="s">
        <v>112</v>
      </c>
      <c r="VVF56" s="256" t="s">
        <v>112</v>
      </c>
      <c r="VVG56" s="256" t="s">
        <v>112</v>
      </c>
      <c r="VVH56" s="256" t="s">
        <v>112</v>
      </c>
      <c r="VVI56" s="256" t="s">
        <v>112</v>
      </c>
      <c r="VVJ56" s="256" t="s">
        <v>112</v>
      </c>
      <c r="VVK56" s="256" t="s">
        <v>112</v>
      </c>
      <c r="VVL56" s="256" t="s">
        <v>112</v>
      </c>
      <c r="VVM56" s="256" t="s">
        <v>112</v>
      </c>
      <c r="VVN56" s="256" t="s">
        <v>112</v>
      </c>
      <c r="VVO56" s="256" t="s">
        <v>112</v>
      </c>
      <c r="VVP56" s="256" t="s">
        <v>112</v>
      </c>
      <c r="VVQ56" s="256" t="s">
        <v>112</v>
      </c>
      <c r="VVR56" s="256" t="s">
        <v>112</v>
      </c>
      <c r="VVS56" s="256" t="s">
        <v>112</v>
      </c>
      <c r="VVT56" s="256" t="s">
        <v>112</v>
      </c>
      <c r="VVU56" s="256" t="s">
        <v>112</v>
      </c>
      <c r="VVV56" s="256" t="s">
        <v>112</v>
      </c>
      <c r="VVW56" s="256" t="s">
        <v>112</v>
      </c>
      <c r="VVX56" s="256" t="s">
        <v>112</v>
      </c>
      <c r="VVY56" s="256" t="s">
        <v>112</v>
      </c>
      <c r="VVZ56" s="256" t="s">
        <v>112</v>
      </c>
      <c r="VWA56" s="256" t="s">
        <v>112</v>
      </c>
      <c r="VWB56" s="256" t="s">
        <v>112</v>
      </c>
      <c r="VWC56" s="256" t="s">
        <v>112</v>
      </c>
      <c r="VWD56" s="256" t="s">
        <v>112</v>
      </c>
      <c r="VWE56" s="256" t="s">
        <v>112</v>
      </c>
      <c r="VWF56" s="256" t="s">
        <v>112</v>
      </c>
      <c r="VWG56" s="256" t="s">
        <v>112</v>
      </c>
      <c r="VWH56" s="256" t="s">
        <v>112</v>
      </c>
      <c r="VWI56" s="256" t="s">
        <v>112</v>
      </c>
      <c r="VWJ56" s="256" t="s">
        <v>112</v>
      </c>
      <c r="VWK56" s="256" t="s">
        <v>112</v>
      </c>
      <c r="VWL56" s="256" t="s">
        <v>112</v>
      </c>
      <c r="VWM56" s="256" t="s">
        <v>112</v>
      </c>
      <c r="VWN56" s="256" t="s">
        <v>112</v>
      </c>
      <c r="VWO56" s="256" t="s">
        <v>112</v>
      </c>
      <c r="VWP56" s="256" t="s">
        <v>112</v>
      </c>
      <c r="VWQ56" s="256" t="s">
        <v>112</v>
      </c>
      <c r="VWR56" s="256" t="s">
        <v>112</v>
      </c>
      <c r="VWS56" s="256" t="s">
        <v>112</v>
      </c>
      <c r="VWT56" s="256" t="s">
        <v>112</v>
      </c>
      <c r="VWU56" s="256" t="s">
        <v>112</v>
      </c>
      <c r="VWV56" s="256" t="s">
        <v>112</v>
      </c>
      <c r="VWW56" s="256" t="s">
        <v>112</v>
      </c>
      <c r="VWX56" s="256" t="s">
        <v>112</v>
      </c>
      <c r="VWY56" s="256" t="s">
        <v>112</v>
      </c>
      <c r="VWZ56" s="256" t="s">
        <v>112</v>
      </c>
      <c r="VXA56" s="256" t="s">
        <v>112</v>
      </c>
      <c r="VXB56" s="256" t="s">
        <v>112</v>
      </c>
      <c r="VXC56" s="256" t="s">
        <v>112</v>
      </c>
      <c r="VXD56" s="256" t="s">
        <v>112</v>
      </c>
      <c r="VXE56" s="256" t="s">
        <v>112</v>
      </c>
      <c r="VXF56" s="256" t="s">
        <v>112</v>
      </c>
      <c r="VXG56" s="256" t="s">
        <v>112</v>
      </c>
      <c r="VXH56" s="256" t="s">
        <v>112</v>
      </c>
      <c r="VXI56" s="256" t="s">
        <v>112</v>
      </c>
      <c r="VXJ56" s="256" t="s">
        <v>112</v>
      </c>
      <c r="VXK56" s="256" t="s">
        <v>112</v>
      </c>
      <c r="VXL56" s="256" t="s">
        <v>112</v>
      </c>
      <c r="VXM56" s="256" t="s">
        <v>112</v>
      </c>
      <c r="VXN56" s="256" t="s">
        <v>112</v>
      </c>
      <c r="VXO56" s="256" t="s">
        <v>112</v>
      </c>
      <c r="VXP56" s="256" t="s">
        <v>112</v>
      </c>
      <c r="VXQ56" s="256" t="s">
        <v>112</v>
      </c>
      <c r="VXR56" s="256" t="s">
        <v>112</v>
      </c>
      <c r="VXS56" s="256" t="s">
        <v>112</v>
      </c>
      <c r="VXT56" s="256" t="s">
        <v>112</v>
      </c>
      <c r="VXU56" s="256" t="s">
        <v>112</v>
      </c>
      <c r="VXV56" s="256" t="s">
        <v>112</v>
      </c>
      <c r="VXW56" s="256" t="s">
        <v>112</v>
      </c>
      <c r="VXX56" s="256" t="s">
        <v>112</v>
      </c>
      <c r="VXY56" s="256" t="s">
        <v>112</v>
      </c>
      <c r="VXZ56" s="256" t="s">
        <v>112</v>
      </c>
      <c r="VYA56" s="256" t="s">
        <v>112</v>
      </c>
      <c r="VYB56" s="256" t="s">
        <v>112</v>
      </c>
      <c r="VYC56" s="256" t="s">
        <v>112</v>
      </c>
      <c r="VYD56" s="256" t="s">
        <v>112</v>
      </c>
      <c r="VYE56" s="256" t="s">
        <v>112</v>
      </c>
      <c r="VYF56" s="256" t="s">
        <v>112</v>
      </c>
      <c r="VYG56" s="256" t="s">
        <v>112</v>
      </c>
      <c r="VYH56" s="256" t="s">
        <v>112</v>
      </c>
      <c r="VYI56" s="256" t="s">
        <v>112</v>
      </c>
      <c r="VYJ56" s="256" t="s">
        <v>112</v>
      </c>
      <c r="VYK56" s="256" t="s">
        <v>112</v>
      </c>
      <c r="VYL56" s="256" t="s">
        <v>112</v>
      </c>
      <c r="VYM56" s="256" t="s">
        <v>112</v>
      </c>
      <c r="VYN56" s="256" t="s">
        <v>112</v>
      </c>
      <c r="VYO56" s="256" t="s">
        <v>112</v>
      </c>
      <c r="VYP56" s="256" t="s">
        <v>112</v>
      </c>
      <c r="VYQ56" s="256" t="s">
        <v>112</v>
      </c>
      <c r="VYR56" s="256" t="s">
        <v>112</v>
      </c>
      <c r="VYS56" s="256" t="s">
        <v>112</v>
      </c>
      <c r="VYT56" s="256" t="s">
        <v>112</v>
      </c>
      <c r="VYU56" s="256" t="s">
        <v>112</v>
      </c>
      <c r="VYV56" s="256" t="s">
        <v>112</v>
      </c>
      <c r="VYW56" s="256" t="s">
        <v>112</v>
      </c>
      <c r="VYX56" s="256" t="s">
        <v>112</v>
      </c>
      <c r="VYY56" s="256" t="s">
        <v>112</v>
      </c>
      <c r="VYZ56" s="256" t="s">
        <v>112</v>
      </c>
      <c r="VZA56" s="256" t="s">
        <v>112</v>
      </c>
      <c r="VZB56" s="256" t="s">
        <v>112</v>
      </c>
      <c r="VZC56" s="256" t="s">
        <v>112</v>
      </c>
      <c r="VZD56" s="256" t="s">
        <v>112</v>
      </c>
      <c r="VZE56" s="256" t="s">
        <v>112</v>
      </c>
      <c r="VZF56" s="256" t="s">
        <v>112</v>
      </c>
      <c r="VZG56" s="256" t="s">
        <v>112</v>
      </c>
      <c r="VZH56" s="256" t="s">
        <v>112</v>
      </c>
      <c r="VZI56" s="256" t="s">
        <v>112</v>
      </c>
      <c r="VZJ56" s="256" t="s">
        <v>112</v>
      </c>
      <c r="VZK56" s="256" t="s">
        <v>112</v>
      </c>
      <c r="VZL56" s="256" t="s">
        <v>112</v>
      </c>
      <c r="VZM56" s="256" t="s">
        <v>112</v>
      </c>
      <c r="VZN56" s="256" t="s">
        <v>112</v>
      </c>
      <c r="VZO56" s="256" t="s">
        <v>112</v>
      </c>
      <c r="VZP56" s="256" t="s">
        <v>112</v>
      </c>
      <c r="VZQ56" s="256" t="s">
        <v>112</v>
      </c>
      <c r="VZR56" s="256" t="s">
        <v>112</v>
      </c>
      <c r="VZS56" s="256" t="s">
        <v>112</v>
      </c>
      <c r="VZT56" s="256" t="s">
        <v>112</v>
      </c>
      <c r="VZU56" s="256" t="s">
        <v>112</v>
      </c>
      <c r="VZV56" s="256" t="s">
        <v>112</v>
      </c>
      <c r="VZW56" s="256" t="s">
        <v>112</v>
      </c>
      <c r="VZX56" s="256" t="s">
        <v>112</v>
      </c>
      <c r="VZY56" s="256" t="s">
        <v>112</v>
      </c>
      <c r="VZZ56" s="256" t="s">
        <v>112</v>
      </c>
      <c r="WAA56" s="256" t="s">
        <v>112</v>
      </c>
      <c r="WAB56" s="256" t="s">
        <v>112</v>
      </c>
      <c r="WAC56" s="256" t="s">
        <v>112</v>
      </c>
      <c r="WAD56" s="256" t="s">
        <v>112</v>
      </c>
      <c r="WAE56" s="256" t="s">
        <v>112</v>
      </c>
      <c r="WAF56" s="256" t="s">
        <v>112</v>
      </c>
      <c r="WAG56" s="256" t="s">
        <v>112</v>
      </c>
      <c r="WAH56" s="256" t="s">
        <v>112</v>
      </c>
      <c r="WAI56" s="256" t="s">
        <v>112</v>
      </c>
      <c r="WAJ56" s="256" t="s">
        <v>112</v>
      </c>
      <c r="WAK56" s="256" t="s">
        <v>112</v>
      </c>
      <c r="WAL56" s="256" t="s">
        <v>112</v>
      </c>
      <c r="WAM56" s="256" t="s">
        <v>112</v>
      </c>
      <c r="WAN56" s="256" t="s">
        <v>112</v>
      </c>
      <c r="WAO56" s="256" t="s">
        <v>112</v>
      </c>
      <c r="WAP56" s="256" t="s">
        <v>112</v>
      </c>
      <c r="WAQ56" s="256" t="s">
        <v>112</v>
      </c>
      <c r="WAR56" s="256" t="s">
        <v>112</v>
      </c>
      <c r="WAS56" s="256" t="s">
        <v>112</v>
      </c>
      <c r="WAT56" s="256" t="s">
        <v>112</v>
      </c>
      <c r="WAU56" s="256" t="s">
        <v>112</v>
      </c>
      <c r="WAV56" s="256" t="s">
        <v>112</v>
      </c>
      <c r="WAW56" s="256" t="s">
        <v>112</v>
      </c>
      <c r="WAX56" s="256" t="s">
        <v>112</v>
      </c>
      <c r="WAY56" s="256" t="s">
        <v>112</v>
      </c>
      <c r="WAZ56" s="256" t="s">
        <v>112</v>
      </c>
      <c r="WBA56" s="256" t="s">
        <v>112</v>
      </c>
      <c r="WBB56" s="256" t="s">
        <v>112</v>
      </c>
      <c r="WBC56" s="256" t="s">
        <v>112</v>
      </c>
      <c r="WBD56" s="256" t="s">
        <v>112</v>
      </c>
      <c r="WBE56" s="256" t="s">
        <v>112</v>
      </c>
      <c r="WBF56" s="256" t="s">
        <v>112</v>
      </c>
      <c r="WBG56" s="256" t="s">
        <v>112</v>
      </c>
      <c r="WBH56" s="256" t="s">
        <v>112</v>
      </c>
      <c r="WBI56" s="256" t="s">
        <v>112</v>
      </c>
      <c r="WBJ56" s="256" t="s">
        <v>112</v>
      </c>
      <c r="WBK56" s="256" t="s">
        <v>112</v>
      </c>
      <c r="WBL56" s="256" t="s">
        <v>112</v>
      </c>
      <c r="WBM56" s="256" t="s">
        <v>112</v>
      </c>
      <c r="WBN56" s="256" t="s">
        <v>112</v>
      </c>
      <c r="WBO56" s="256" t="s">
        <v>112</v>
      </c>
      <c r="WBP56" s="256" t="s">
        <v>112</v>
      </c>
      <c r="WBQ56" s="256" t="s">
        <v>112</v>
      </c>
      <c r="WBR56" s="256" t="s">
        <v>112</v>
      </c>
      <c r="WBS56" s="256" t="s">
        <v>112</v>
      </c>
      <c r="WBT56" s="256" t="s">
        <v>112</v>
      </c>
      <c r="WBU56" s="256" t="s">
        <v>112</v>
      </c>
      <c r="WBV56" s="256" t="s">
        <v>112</v>
      </c>
      <c r="WBW56" s="256" t="s">
        <v>112</v>
      </c>
      <c r="WBX56" s="256" t="s">
        <v>112</v>
      </c>
      <c r="WBY56" s="256" t="s">
        <v>112</v>
      </c>
      <c r="WBZ56" s="256" t="s">
        <v>112</v>
      </c>
      <c r="WCA56" s="256" t="s">
        <v>112</v>
      </c>
      <c r="WCB56" s="256" t="s">
        <v>112</v>
      </c>
      <c r="WCC56" s="256" t="s">
        <v>112</v>
      </c>
      <c r="WCD56" s="256" t="s">
        <v>112</v>
      </c>
      <c r="WCE56" s="256" t="s">
        <v>112</v>
      </c>
      <c r="WCF56" s="256" t="s">
        <v>112</v>
      </c>
      <c r="WCG56" s="256" t="s">
        <v>112</v>
      </c>
      <c r="WCH56" s="256" t="s">
        <v>112</v>
      </c>
      <c r="WCI56" s="256" t="s">
        <v>112</v>
      </c>
      <c r="WCJ56" s="256" t="s">
        <v>112</v>
      </c>
      <c r="WCK56" s="256" t="s">
        <v>112</v>
      </c>
      <c r="WCL56" s="256" t="s">
        <v>112</v>
      </c>
      <c r="WCM56" s="256" t="s">
        <v>112</v>
      </c>
      <c r="WCN56" s="256" t="s">
        <v>112</v>
      </c>
      <c r="WCO56" s="256" t="s">
        <v>112</v>
      </c>
      <c r="WCP56" s="256" t="s">
        <v>112</v>
      </c>
      <c r="WCQ56" s="256" t="s">
        <v>112</v>
      </c>
      <c r="WCR56" s="256" t="s">
        <v>112</v>
      </c>
      <c r="WCS56" s="256" t="s">
        <v>112</v>
      </c>
      <c r="WCT56" s="256" t="s">
        <v>112</v>
      </c>
      <c r="WCU56" s="256" t="s">
        <v>112</v>
      </c>
      <c r="WCV56" s="256" t="s">
        <v>112</v>
      </c>
      <c r="WCW56" s="256" t="s">
        <v>112</v>
      </c>
      <c r="WCX56" s="256" t="s">
        <v>112</v>
      </c>
      <c r="WCY56" s="256" t="s">
        <v>112</v>
      </c>
      <c r="WCZ56" s="256" t="s">
        <v>112</v>
      </c>
      <c r="WDA56" s="256" t="s">
        <v>112</v>
      </c>
      <c r="WDB56" s="256" t="s">
        <v>112</v>
      </c>
      <c r="WDC56" s="256" t="s">
        <v>112</v>
      </c>
      <c r="WDD56" s="256" t="s">
        <v>112</v>
      </c>
      <c r="WDE56" s="256" t="s">
        <v>112</v>
      </c>
      <c r="WDF56" s="256" t="s">
        <v>112</v>
      </c>
      <c r="WDG56" s="256" t="s">
        <v>112</v>
      </c>
      <c r="WDH56" s="256" t="s">
        <v>112</v>
      </c>
      <c r="WDI56" s="256" t="s">
        <v>112</v>
      </c>
      <c r="WDJ56" s="256" t="s">
        <v>112</v>
      </c>
      <c r="WDK56" s="256" t="s">
        <v>112</v>
      </c>
      <c r="WDL56" s="256" t="s">
        <v>112</v>
      </c>
      <c r="WDM56" s="256" t="s">
        <v>112</v>
      </c>
      <c r="WDN56" s="256" t="s">
        <v>112</v>
      </c>
      <c r="WDO56" s="256" t="s">
        <v>112</v>
      </c>
      <c r="WDP56" s="256" t="s">
        <v>112</v>
      </c>
      <c r="WDQ56" s="256" t="s">
        <v>112</v>
      </c>
      <c r="WDR56" s="256" t="s">
        <v>112</v>
      </c>
      <c r="WDS56" s="256" t="s">
        <v>112</v>
      </c>
      <c r="WDT56" s="256" t="s">
        <v>112</v>
      </c>
      <c r="WDU56" s="256" t="s">
        <v>112</v>
      </c>
      <c r="WDV56" s="256" t="s">
        <v>112</v>
      </c>
      <c r="WDW56" s="256" t="s">
        <v>112</v>
      </c>
      <c r="WDX56" s="256" t="s">
        <v>112</v>
      </c>
      <c r="WDY56" s="256" t="s">
        <v>112</v>
      </c>
      <c r="WDZ56" s="256" t="s">
        <v>112</v>
      </c>
      <c r="WEA56" s="256" t="s">
        <v>112</v>
      </c>
      <c r="WEB56" s="256" t="s">
        <v>112</v>
      </c>
      <c r="WEC56" s="256" t="s">
        <v>112</v>
      </c>
      <c r="WED56" s="256" t="s">
        <v>112</v>
      </c>
      <c r="WEE56" s="256" t="s">
        <v>112</v>
      </c>
      <c r="WEF56" s="256" t="s">
        <v>112</v>
      </c>
      <c r="WEG56" s="256" t="s">
        <v>112</v>
      </c>
      <c r="WEH56" s="256" t="s">
        <v>112</v>
      </c>
      <c r="WEI56" s="256" t="s">
        <v>112</v>
      </c>
      <c r="WEJ56" s="256" t="s">
        <v>112</v>
      </c>
      <c r="WEK56" s="256" t="s">
        <v>112</v>
      </c>
      <c r="WEL56" s="256" t="s">
        <v>112</v>
      </c>
      <c r="WEM56" s="256" t="s">
        <v>112</v>
      </c>
      <c r="WEN56" s="256" t="s">
        <v>112</v>
      </c>
      <c r="WEO56" s="256" t="s">
        <v>112</v>
      </c>
      <c r="WEP56" s="256" t="s">
        <v>112</v>
      </c>
      <c r="WEQ56" s="256" t="s">
        <v>112</v>
      </c>
      <c r="WER56" s="256" t="s">
        <v>112</v>
      </c>
      <c r="WES56" s="256" t="s">
        <v>112</v>
      </c>
      <c r="WET56" s="256" t="s">
        <v>112</v>
      </c>
      <c r="WEU56" s="256" t="s">
        <v>112</v>
      </c>
      <c r="WEV56" s="256" t="s">
        <v>112</v>
      </c>
      <c r="WEW56" s="256" t="s">
        <v>112</v>
      </c>
      <c r="WEX56" s="256" t="s">
        <v>112</v>
      </c>
      <c r="WEY56" s="256" t="s">
        <v>112</v>
      </c>
      <c r="WEZ56" s="256" t="s">
        <v>112</v>
      </c>
      <c r="WFA56" s="256" t="s">
        <v>112</v>
      </c>
      <c r="WFB56" s="256" t="s">
        <v>112</v>
      </c>
      <c r="WFC56" s="256" t="s">
        <v>112</v>
      </c>
      <c r="WFD56" s="256" t="s">
        <v>112</v>
      </c>
      <c r="WFE56" s="256" t="s">
        <v>112</v>
      </c>
      <c r="WFF56" s="256" t="s">
        <v>112</v>
      </c>
      <c r="WFG56" s="256" t="s">
        <v>112</v>
      </c>
      <c r="WFH56" s="256" t="s">
        <v>112</v>
      </c>
      <c r="WFI56" s="256" t="s">
        <v>112</v>
      </c>
      <c r="WFJ56" s="256" t="s">
        <v>112</v>
      </c>
      <c r="WFK56" s="256" t="s">
        <v>112</v>
      </c>
      <c r="WFL56" s="256" t="s">
        <v>112</v>
      </c>
      <c r="WFM56" s="256" t="s">
        <v>112</v>
      </c>
      <c r="WFN56" s="256" t="s">
        <v>112</v>
      </c>
      <c r="WFO56" s="256" t="s">
        <v>112</v>
      </c>
      <c r="WFP56" s="256" t="s">
        <v>112</v>
      </c>
      <c r="WFQ56" s="256" t="s">
        <v>112</v>
      </c>
      <c r="WFR56" s="256" t="s">
        <v>112</v>
      </c>
      <c r="WFS56" s="256" t="s">
        <v>112</v>
      </c>
      <c r="WFT56" s="256" t="s">
        <v>112</v>
      </c>
      <c r="WFU56" s="256" t="s">
        <v>112</v>
      </c>
      <c r="WFV56" s="256" t="s">
        <v>112</v>
      </c>
      <c r="WFW56" s="256" t="s">
        <v>112</v>
      </c>
      <c r="WFX56" s="256" t="s">
        <v>112</v>
      </c>
      <c r="WFY56" s="256" t="s">
        <v>112</v>
      </c>
      <c r="WFZ56" s="256" t="s">
        <v>112</v>
      </c>
      <c r="WGA56" s="256" t="s">
        <v>112</v>
      </c>
      <c r="WGB56" s="256" t="s">
        <v>112</v>
      </c>
      <c r="WGC56" s="256" t="s">
        <v>112</v>
      </c>
      <c r="WGD56" s="256" t="s">
        <v>112</v>
      </c>
      <c r="WGE56" s="256" t="s">
        <v>112</v>
      </c>
      <c r="WGF56" s="256" t="s">
        <v>112</v>
      </c>
      <c r="WGG56" s="256" t="s">
        <v>112</v>
      </c>
      <c r="WGH56" s="256" t="s">
        <v>112</v>
      </c>
      <c r="WGI56" s="256" t="s">
        <v>112</v>
      </c>
      <c r="WGJ56" s="256" t="s">
        <v>112</v>
      </c>
      <c r="WGK56" s="256" t="s">
        <v>112</v>
      </c>
      <c r="WGL56" s="256" t="s">
        <v>112</v>
      </c>
      <c r="WGM56" s="256" t="s">
        <v>112</v>
      </c>
      <c r="WGN56" s="256" t="s">
        <v>112</v>
      </c>
      <c r="WGO56" s="256" t="s">
        <v>112</v>
      </c>
      <c r="WGP56" s="256" t="s">
        <v>112</v>
      </c>
      <c r="WGQ56" s="256" t="s">
        <v>112</v>
      </c>
      <c r="WGR56" s="256" t="s">
        <v>112</v>
      </c>
      <c r="WGS56" s="256" t="s">
        <v>112</v>
      </c>
      <c r="WGT56" s="256" t="s">
        <v>112</v>
      </c>
      <c r="WGU56" s="256" t="s">
        <v>112</v>
      </c>
      <c r="WGV56" s="256" t="s">
        <v>112</v>
      </c>
      <c r="WGW56" s="256" t="s">
        <v>112</v>
      </c>
      <c r="WGX56" s="256" t="s">
        <v>112</v>
      </c>
      <c r="WGY56" s="256" t="s">
        <v>112</v>
      </c>
      <c r="WGZ56" s="256" t="s">
        <v>112</v>
      </c>
      <c r="WHA56" s="256" t="s">
        <v>112</v>
      </c>
      <c r="WHB56" s="256" t="s">
        <v>112</v>
      </c>
      <c r="WHC56" s="256" t="s">
        <v>112</v>
      </c>
      <c r="WHD56" s="256" t="s">
        <v>112</v>
      </c>
      <c r="WHE56" s="256" t="s">
        <v>112</v>
      </c>
      <c r="WHF56" s="256" t="s">
        <v>112</v>
      </c>
      <c r="WHG56" s="256" t="s">
        <v>112</v>
      </c>
      <c r="WHH56" s="256" t="s">
        <v>112</v>
      </c>
      <c r="WHI56" s="256" t="s">
        <v>112</v>
      </c>
      <c r="WHJ56" s="256" t="s">
        <v>112</v>
      </c>
      <c r="WHK56" s="256" t="s">
        <v>112</v>
      </c>
      <c r="WHL56" s="256" t="s">
        <v>112</v>
      </c>
      <c r="WHM56" s="256" t="s">
        <v>112</v>
      </c>
      <c r="WHN56" s="256" t="s">
        <v>112</v>
      </c>
      <c r="WHO56" s="256" t="s">
        <v>112</v>
      </c>
      <c r="WHP56" s="256" t="s">
        <v>112</v>
      </c>
      <c r="WHQ56" s="256" t="s">
        <v>112</v>
      </c>
      <c r="WHR56" s="256" t="s">
        <v>112</v>
      </c>
      <c r="WHS56" s="256" t="s">
        <v>112</v>
      </c>
      <c r="WHT56" s="256" t="s">
        <v>112</v>
      </c>
      <c r="WHU56" s="256" t="s">
        <v>112</v>
      </c>
      <c r="WHV56" s="256" t="s">
        <v>112</v>
      </c>
      <c r="WHW56" s="256" t="s">
        <v>112</v>
      </c>
      <c r="WHX56" s="256" t="s">
        <v>112</v>
      </c>
      <c r="WHY56" s="256" t="s">
        <v>112</v>
      </c>
      <c r="WHZ56" s="256" t="s">
        <v>112</v>
      </c>
      <c r="WIA56" s="256" t="s">
        <v>112</v>
      </c>
      <c r="WIB56" s="256" t="s">
        <v>112</v>
      </c>
      <c r="WIC56" s="256" t="s">
        <v>112</v>
      </c>
      <c r="WID56" s="256" t="s">
        <v>112</v>
      </c>
      <c r="WIE56" s="256" t="s">
        <v>112</v>
      </c>
      <c r="WIF56" s="256" t="s">
        <v>112</v>
      </c>
      <c r="WIG56" s="256" t="s">
        <v>112</v>
      </c>
      <c r="WIH56" s="256" t="s">
        <v>112</v>
      </c>
      <c r="WII56" s="256" t="s">
        <v>112</v>
      </c>
      <c r="WIJ56" s="256" t="s">
        <v>112</v>
      </c>
      <c r="WIK56" s="256" t="s">
        <v>112</v>
      </c>
      <c r="WIL56" s="256" t="s">
        <v>112</v>
      </c>
      <c r="WIM56" s="256" t="s">
        <v>112</v>
      </c>
      <c r="WIN56" s="256" t="s">
        <v>112</v>
      </c>
      <c r="WIO56" s="256" t="s">
        <v>112</v>
      </c>
      <c r="WIP56" s="256" t="s">
        <v>112</v>
      </c>
      <c r="WIQ56" s="256" t="s">
        <v>112</v>
      </c>
      <c r="WIR56" s="256" t="s">
        <v>112</v>
      </c>
      <c r="WIS56" s="256" t="s">
        <v>112</v>
      </c>
      <c r="WIT56" s="256" t="s">
        <v>112</v>
      </c>
      <c r="WIU56" s="256" t="s">
        <v>112</v>
      </c>
      <c r="WIV56" s="256" t="s">
        <v>112</v>
      </c>
      <c r="WIW56" s="256" t="s">
        <v>112</v>
      </c>
      <c r="WIX56" s="256" t="s">
        <v>112</v>
      </c>
      <c r="WIY56" s="256" t="s">
        <v>112</v>
      </c>
      <c r="WIZ56" s="256" t="s">
        <v>112</v>
      </c>
      <c r="WJA56" s="256" t="s">
        <v>112</v>
      </c>
      <c r="WJB56" s="256" t="s">
        <v>112</v>
      </c>
      <c r="WJC56" s="256" t="s">
        <v>112</v>
      </c>
      <c r="WJD56" s="256" t="s">
        <v>112</v>
      </c>
      <c r="WJE56" s="256" t="s">
        <v>112</v>
      </c>
      <c r="WJF56" s="256" t="s">
        <v>112</v>
      </c>
      <c r="WJG56" s="256" t="s">
        <v>112</v>
      </c>
      <c r="WJH56" s="256" t="s">
        <v>112</v>
      </c>
      <c r="WJI56" s="256" t="s">
        <v>112</v>
      </c>
      <c r="WJJ56" s="256" t="s">
        <v>112</v>
      </c>
      <c r="WJK56" s="256" t="s">
        <v>112</v>
      </c>
      <c r="WJL56" s="256" t="s">
        <v>112</v>
      </c>
      <c r="WJM56" s="256" t="s">
        <v>112</v>
      </c>
      <c r="WJN56" s="256" t="s">
        <v>112</v>
      </c>
      <c r="WJO56" s="256" t="s">
        <v>112</v>
      </c>
      <c r="WJP56" s="256" t="s">
        <v>112</v>
      </c>
      <c r="WJQ56" s="256" t="s">
        <v>112</v>
      </c>
      <c r="WJR56" s="256" t="s">
        <v>112</v>
      </c>
      <c r="WJS56" s="256" t="s">
        <v>112</v>
      </c>
      <c r="WJT56" s="256" t="s">
        <v>112</v>
      </c>
      <c r="WJU56" s="256" t="s">
        <v>112</v>
      </c>
      <c r="WJV56" s="256" t="s">
        <v>112</v>
      </c>
      <c r="WJW56" s="256" t="s">
        <v>112</v>
      </c>
      <c r="WJX56" s="256" t="s">
        <v>112</v>
      </c>
      <c r="WJY56" s="256" t="s">
        <v>112</v>
      </c>
      <c r="WJZ56" s="256" t="s">
        <v>112</v>
      </c>
      <c r="WKA56" s="256" t="s">
        <v>112</v>
      </c>
      <c r="WKB56" s="256" t="s">
        <v>112</v>
      </c>
      <c r="WKC56" s="256" t="s">
        <v>112</v>
      </c>
      <c r="WKD56" s="256" t="s">
        <v>112</v>
      </c>
      <c r="WKE56" s="256" t="s">
        <v>112</v>
      </c>
      <c r="WKF56" s="256" t="s">
        <v>112</v>
      </c>
      <c r="WKG56" s="256" t="s">
        <v>112</v>
      </c>
      <c r="WKH56" s="256" t="s">
        <v>112</v>
      </c>
      <c r="WKI56" s="256" t="s">
        <v>112</v>
      </c>
      <c r="WKJ56" s="256" t="s">
        <v>112</v>
      </c>
      <c r="WKK56" s="256" t="s">
        <v>112</v>
      </c>
      <c r="WKL56" s="256" t="s">
        <v>112</v>
      </c>
      <c r="WKM56" s="256" t="s">
        <v>112</v>
      </c>
      <c r="WKN56" s="256" t="s">
        <v>112</v>
      </c>
      <c r="WKO56" s="256" t="s">
        <v>112</v>
      </c>
      <c r="WKP56" s="256" t="s">
        <v>112</v>
      </c>
      <c r="WKQ56" s="256" t="s">
        <v>112</v>
      </c>
      <c r="WKR56" s="256" t="s">
        <v>112</v>
      </c>
      <c r="WKS56" s="256" t="s">
        <v>112</v>
      </c>
      <c r="WKT56" s="256" t="s">
        <v>112</v>
      </c>
      <c r="WKU56" s="256" t="s">
        <v>112</v>
      </c>
      <c r="WKV56" s="256" t="s">
        <v>112</v>
      </c>
      <c r="WKW56" s="256" t="s">
        <v>112</v>
      </c>
      <c r="WKX56" s="256" t="s">
        <v>112</v>
      </c>
      <c r="WKY56" s="256" t="s">
        <v>112</v>
      </c>
      <c r="WKZ56" s="256" t="s">
        <v>112</v>
      </c>
      <c r="WLA56" s="256" t="s">
        <v>112</v>
      </c>
      <c r="WLB56" s="256" t="s">
        <v>112</v>
      </c>
      <c r="WLC56" s="256" t="s">
        <v>112</v>
      </c>
      <c r="WLD56" s="256" t="s">
        <v>112</v>
      </c>
      <c r="WLE56" s="256" t="s">
        <v>112</v>
      </c>
      <c r="WLF56" s="256" t="s">
        <v>112</v>
      </c>
      <c r="WLG56" s="256" t="s">
        <v>112</v>
      </c>
      <c r="WLH56" s="256" t="s">
        <v>112</v>
      </c>
      <c r="WLI56" s="256" t="s">
        <v>112</v>
      </c>
      <c r="WLJ56" s="256" t="s">
        <v>112</v>
      </c>
      <c r="WLK56" s="256" t="s">
        <v>112</v>
      </c>
      <c r="WLL56" s="256" t="s">
        <v>112</v>
      </c>
      <c r="WLM56" s="256" t="s">
        <v>112</v>
      </c>
      <c r="WLN56" s="256" t="s">
        <v>112</v>
      </c>
      <c r="WLO56" s="256" t="s">
        <v>112</v>
      </c>
      <c r="WLP56" s="256" t="s">
        <v>112</v>
      </c>
      <c r="WLQ56" s="256" t="s">
        <v>112</v>
      </c>
      <c r="WLR56" s="256" t="s">
        <v>112</v>
      </c>
      <c r="WLS56" s="256" t="s">
        <v>112</v>
      </c>
      <c r="WLT56" s="256" t="s">
        <v>112</v>
      </c>
      <c r="WLU56" s="256" t="s">
        <v>112</v>
      </c>
      <c r="WLV56" s="256" t="s">
        <v>112</v>
      </c>
      <c r="WLW56" s="256" t="s">
        <v>112</v>
      </c>
      <c r="WLX56" s="256" t="s">
        <v>112</v>
      </c>
      <c r="WLY56" s="256" t="s">
        <v>112</v>
      </c>
      <c r="WLZ56" s="256" t="s">
        <v>112</v>
      </c>
      <c r="WMA56" s="256" t="s">
        <v>112</v>
      </c>
      <c r="WMB56" s="256" t="s">
        <v>112</v>
      </c>
      <c r="WMC56" s="256" t="s">
        <v>112</v>
      </c>
      <c r="WMD56" s="256" t="s">
        <v>112</v>
      </c>
      <c r="WME56" s="256" t="s">
        <v>112</v>
      </c>
      <c r="WMF56" s="256" t="s">
        <v>112</v>
      </c>
      <c r="WMG56" s="256" t="s">
        <v>112</v>
      </c>
      <c r="WMH56" s="256" t="s">
        <v>112</v>
      </c>
      <c r="WMI56" s="256" t="s">
        <v>112</v>
      </c>
      <c r="WMJ56" s="256" t="s">
        <v>112</v>
      </c>
      <c r="WMK56" s="256" t="s">
        <v>112</v>
      </c>
      <c r="WML56" s="256" t="s">
        <v>112</v>
      </c>
      <c r="WMM56" s="256" t="s">
        <v>112</v>
      </c>
      <c r="WMN56" s="256" t="s">
        <v>112</v>
      </c>
      <c r="WMO56" s="256" t="s">
        <v>112</v>
      </c>
      <c r="WMP56" s="256" t="s">
        <v>112</v>
      </c>
      <c r="WMQ56" s="256" t="s">
        <v>112</v>
      </c>
      <c r="WMR56" s="256" t="s">
        <v>112</v>
      </c>
      <c r="WMS56" s="256" t="s">
        <v>112</v>
      </c>
      <c r="WMT56" s="256" t="s">
        <v>112</v>
      </c>
      <c r="WMU56" s="256" t="s">
        <v>112</v>
      </c>
      <c r="WMV56" s="256" t="s">
        <v>112</v>
      </c>
      <c r="WMW56" s="256" t="s">
        <v>112</v>
      </c>
      <c r="WMX56" s="256" t="s">
        <v>112</v>
      </c>
      <c r="WMY56" s="256" t="s">
        <v>112</v>
      </c>
      <c r="WMZ56" s="256" t="s">
        <v>112</v>
      </c>
      <c r="WNA56" s="256" t="s">
        <v>112</v>
      </c>
      <c r="WNB56" s="256" t="s">
        <v>112</v>
      </c>
      <c r="WNC56" s="256" t="s">
        <v>112</v>
      </c>
      <c r="WND56" s="256" t="s">
        <v>112</v>
      </c>
      <c r="WNE56" s="256" t="s">
        <v>112</v>
      </c>
      <c r="WNF56" s="256" t="s">
        <v>112</v>
      </c>
      <c r="WNG56" s="256" t="s">
        <v>112</v>
      </c>
      <c r="WNH56" s="256" t="s">
        <v>112</v>
      </c>
      <c r="WNI56" s="256" t="s">
        <v>112</v>
      </c>
      <c r="WNJ56" s="256" t="s">
        <v>112</v>
      </c>
      <c r="WNK56" s="256" t="s">
        <v>112</v>
      </c>
      <c r="WNL56" s="256" t="s">
        <v>112</v>
      </c>
      <c r="WNM56" s="256" t="s">
        <v>112</v>
      </c>
      <c r="WNN56" s="256" t="s">
        <v>112</v>
      </c>
      <c r="WNO56" s="256" t="s">
        <v>112</v>
      </c>
      <c r="WNP56" s="256" t="s">
        <v>112</v>
      </c>
      <c r="WNQ56" s="256" t="s">
        <v>112</v>
      </c>
      <c r="WNR56" s="256" t="s">
        <v>112</v>
      </c>
      <c r="WNS56" s="256" t="s">
        <v>112</v>
      </c>
      <c r="WNT56" s="256" t="s">
        <v>112</v>
      </c>
      <c r="WNU56" s="256" t="s">
        <v>112</v>
      </c>
      <c r="WNV56" s="256" t="s">
        <v>112</v>
      </c>
      <c r="WNW56" s="256" t="s">
        <v>112</v>
      </c>
      <c r="WNX56" s="256" t="s">
        <v>112</v>
      </c>
      <c r="WNY56" s="256" t="s">
        <v>112</v>
      </c>
      <c r="WNZ56" s="256" t="s">
        <v>112</v>
      </c>
      <c r="WOA56" s="256" t="s">
        <v>112</v>
      </c>
      <c r="WOB56" s="256" t="s">
        <v>112</v>
      </c>
      <c r="WOC56" s="256" t="s">
        <v>112</v>
      </c>
      <c r="WOD56" s="256" t="s">
        <v>112</v>
      </c>
      <c r="WOE56" s="256" t="s">
        <v>112</v>
      </c>
      <c r="WOF56" s="256" t="s">
        <v>112</v>
      </c>
      <c r="WOG56" s="256" t="s">
        <v>112</v>
      </c>
      <c r="WOH56" s="256" t="s">
        <v>112</v>
      </c>
      <c r="WOI56" s="256" t="s">
        <v>112</v>
      </c>
      <c r="WOJ56" s="256" t="s">
        <v>112</v>
      </c>
      <c r="WOK56" s="256" t="s">
        <v>112</v>
      </c>
      <c r="WOL56" s="256" t="s">
        <v>112</v>
      </c>
      <c r="WOM56" s="256" t="s">
        <v>112</v>
      </c>
      <c r="WON56" s="256" t="s">
        <v>112</v>
      </c>
      <c r="WOO56" s="256" t="s">
        <v>112</v>
      </c>
      <c r="WOP56" s="256" t="s">
        <v>112</v>
      </c>
      <c r="WOQ56" s="256" t="s">
        <v>112</v>
      </c>
      <c r="WOR56" s="256" t="s">
        <v>112</v>
      </c>
      <c r="WOS56" s="256" t="s">
        <v>112</v>
      </c>
      <c r="WOT56" s="256" t="s">
        <v>112</v>
      </c>
      <c r="WOU56" s="256" t="s">
        <v>112</v>
      </c>
      <c r="WOV56" s="256" t="s">
        <v>112</v>
      </c>
      <c r="WOW56" s="256" t="s">
        <v>112</v>
      </c>
      <c r="WOX56" s="256" t="s">
        <v>112</v>
      </c>
      <c r="WOY56" s="256" t="s">
        <v>112</v>
      </c>
      <c r="WOZ56" s="256" t="s">
        <v>112</v>
      </c>
      <c r="WPA56" s="256" t="s">
        <v>112</v>
      </c>
      <c r="WPB56" s="256" t="s">
        <v>112</v>
      </c>
      <c r="WPC56" s="256" t="s">
        <v>112</v>
      </c>
      <c r="WPD56" s="256" t="s">
        <v>112</v>
      </c>
      <c r="WPE56" s="256" t="s">
        <v>112</v>
      </c>
      <c r="WPF56" s="256" t="s">
        <v>112</v>
      </c>
      <c r="WPG56" s="256" t="s">
        <v>112</v>
      </c>
      <c r="WPH56" s="256" t="s">
        <v>112</v>
      </c>
      <c r="WPI56" s="256" t="s">
        <v>112</v>
      </c>
      <c r="WPJ56" s="256" t="s">
        <v>112</v>
      </c>
      <c r="WPK56" s="256" t="s">
        <v>112</v>
      </c>
      <c r="WPL56" s="256" t="s">
        <v>112</v>
      </c>
      <c r="WPM56" s="256" t="s">
        <v>112</v>
      </c>
      <c r="WPN56" s="256" t="s">
        <v>112</v>
      </c>
      <c r="WPO56" s="256" t="s">
        <v>112</v>
      </c>
      <c r="WPP56" s="256" t="s">
        <v>112</v>
      </c>
      <c r="WPQ56" s="256" t="s">
        <v>112</v>
      </c>
      <c r="WPR56" s="256" t="s">
        <v>112</v>
      </c>
      <c r="WPS56" s="256" t="s">
        <v>112</v>
      </c>
      <c r="WPT56" s="256" t="s">
        <v>112</v>
      </c>
      <c r="WPU56" s="256" t="s">
        <v>112</v>
      </c>
      <c r="WPV56" s="256" t="s">
        <v>112</v>
      </c>
      <c r="WPW56" s="256" t="s">
        <v>112</v>
      </c>
      <c r="WPX56" s="256" t="s">
        <v>112</v>
      </c>
      <c r="WPY56" s="256" t="s">
        <v>112</v>
      </c>
      <c r="WPZ56" s="256" t="s">
        <v>112</v>
      </c>
      <c r="WQA56" s="256" t="s">
        <v>112</v>
      </c>
      <c r="WQB56" s="256" t="s">
        <v>112</v>
      </c>
      <c r="WQC56" s="256" t="s">
        <v>112</v>
      </c>
      <c r="WQD56" s="256" t="s">
        <v>112</v>
      </c>
      <c r="WQE56" s="256" t="s">
        <v>112</v>
      </c>
      <c r="WQF56" s="256" t="s">
        <v>112</v>
      </c>
      <c r="WQG56" s="256" t="s">
        <v>112</v>
      </c>
      <c r="WQH56" s="256" t="s">
        <v>112</v>
      </c>
      <c r="WQI56" s="256" t="s">
        <v>112</v>
      </c>
      <c r="WQJ56" s="256" t="s">
        <v>112</v>
      </c>
      <c r="WQK56" s="256" t="s">
        <v>112</v>
      </c>
      <c r="WQL56" s="256" t="s">
        <v>112</v>
      </c>
      <c r="WQM56" s="256" t="s">
        <v>112</v>
      </c>
      <c r="WQN56" s="256" t="s">
        <v>112</v>
      </c>
      <c r="WQO56" s="256" t="s">
        <v>112</v>
      </c>
      <c r="WQP56" s="256" t="s">
        <v>112</v>
      </c>
      <c r="WQQ56" s="256" t="s">
        <v>112</v>
      </c>
      <c r="WQR56" s="256" t="s">
        <v>112</v>
      </c>
      <c r="WQS56" s="256" t="s">
        <v>112</v>
      </c>
      <c r="WQT56" s="256" t="s">
        <v>112</v>
      </c>
      <c r="WQU56" s="256" t="s">
        <v>112</v>
      </c>
      <c r="WQV56" s="256" t="s">
        <v>112</v>
      </c>
      <c r="WQW56" s="256" t="s">
        <v>112</v>
      </c>
      <c r="WQX56" s="256" t="s">
        <v>112</v>
      </c>
      <c r="WQY56" s="256" t="s">
        <v>112</v>
      </c>
      <c r="WQZ56" s="256" t="s">
        <v>112</v>
      </c>
      <c r="WRA56" s="256" t="s">
        <v>112</v>
      </c>
      <c r="WRB56" s="256" t="s">
        <v>112</v>
      </c>
      <c r="WRC56" s="256" t="s">
        <v>112</v>
      </c>
      <c r="WRD56" s="256" t="s">
        <v>112</v>
      </c>
      <c r="WRE56" s="256" t="s">
        <v>112</v>
      </c>
      <c r="WRF56" s="256" t="s">
        <v>112</v>
      </c>
      <c r="WRG56" s="256" t="s">
        <v>112</v>
      </c>
      <c r="WRH56" s="256" t="s">
        <v>112</v>
      </c>
      <c r="WRI56" s="256" t="s">
        <v>112</v>
      </c>
      <c r="WRJ56" s="256" t="s">
        <v>112</v>
      </c>
      <c r="WRK56" s="256" t="s">
        <v>112</v>
      </c>
      <c r="WRL56" s="256" t="s">
        <v>112</v>
      </c>
      <c r="WRM56" s="256" t="s">
        <v>112</v>
      </c>
      <c r="WRN56" s="256" t="s">
        <v>112</v>
      </c>
      <c r="WRO56" s="256" t="s">
        <v>112</v>
      </c>
      <c r="WRP56" s="256" t="s">
        <v>112</v>
      </c>
      <c r="WRQ56" s="256" t="s">
        <v>112</v>
      </c>
      <c r="WRR56" s="256" t="s">
        <v>112</v>
      </c>
      <c r="WRS56" s="256" t="s">
        <v>112</v>
      </c>
      <c r="WRT56" s="256" t="s">
        <v>112</v>
      </c>
      <c r="WRU56" s="256" t="s">
        <v>112</v>
      </c>
      <c r="WRV56" s="256" t="s">
        <v>112</v>
      </c>
      <c r="WRW56" s="256" t="s">
        <v>112</v>
      </c>
      <c r="WRX56" s="256" t="s">
        <v>112</v>
      </c>
      <c r="WRY56" s="256" t="s">
        <v>112</v>
      </c>
      <c r="WRZ56" s="256" t="s">
        <v>112</v>
      </c>
      <c r="WSA56" s="256" t="s">
        <v>112</v>
      </c>
      <c r="WSB56" s="256" t="s">
        <v>112</v>
      </c>
      <c r="WSC56" s="256" t="s">
        <v>112</v>
      </c>
      <c r="WSD56" s="256" t="s">
        <v>112</v>
      </c>
      <c r="WSE56" s="256" t="s">
        <v>112</v>
      </c>
      <c r="WSF56" s="256" t="s">
        <v>112</v>
      </c>
      <c r="WSG56" s="256" t="s">
        <v>112</v>
      </c>
      <c r="WSH56" s="256" t="s">
        <v>112</v>
      </c>
      <c r="WSI56" s="256" t="s">
        <v>112</v>
      </c>
      <c r="WSJ56" s="256" t="s">
        <v>112</v>
      </c>
      <c r="WSK56" s="256" t="s">
        <v>112</v>
      </c>
      <c r="WSL56" s="256" t="s">
        <v>112</v>
      </c>
      <c r="WSM56" s="256" t="s">
        <v>112</v>
      </c>
      <c r="WSN56" s="256" t="s">
        <v>112</v>
      </c>
      <c r="WSO56" s="256" t="s">
        <v>112</v>
      </c>
      <c r="WSP56" s="256" t="s">
        <v>112</v>
      </c>
      <c r="WSQ56" s="256" t="s">
        <v>112</v>
      </c>
      <c r="WSR56" s="256" t="s">
        <v>112</v>
      </c>
      <c r="WSS56" s="256" t="s">
        <v>112</v>
      </c>
      <c r="WST56" s="256" t="s">
        <v>112</v>
      </c>
      <c r="WSU56" s="256" t="s">
        <v>112</v>
      </c>
      <c r="WSV56" s="256" t="s">
        <v>112</v>
      </c>
      <c r="WSW56" s="256" t="s">
        <v>112</v>
      </c>
      <c r="WSX56" s="256" t="s">
        <v>112</v>
      </c>
      <c r="WSY56" s="256" t="s">
        <v>112</v>
      </c>
      <c r="WSZ56" s="256" t="s">
        <v>112</v>
      </c>
      <c r="WTA56" s="256" t="s">
        <v>112</v>
      </c>
      <c r="WTB56" s="256" t="s">
        <v>112</v>
      </c>
      <c r="WTC56" s="256" t="s">
        <v>112</v>
      </c>
      <c r="WTD56" s="256" t="s">
        <v>112</v>
      </c>
      <c r="WTE56" s="256" t="s">
        <v>112</v>
      </c>
      <c r="WTF56" s="256" t="s">
        <v>112</v>
      </c>
      <c r="WTG56" s="256" t="s">
        <v>112</v>
      </c>
      <c r="WTH56" s="256" t="s">
        <v>112</v>
      </c>
      <c r="WTI56" s="256" t="s">
        <v>112</v>
      </c>
      <c r="WTJ56" s="256" t="s">
        <v>112</v>
      </c>
      <c r="WTK56" s="256" t="s">
        <v>112</v>
      </c>
      <c r="WTL56" s="256" t="s">
        <v>112</v>
      </c>
      <c r="WTM56" s="256" t="s">
        <v>112</v>
      </c>
      <c r="WTN56" s="256" t="s">
        <v>112</v>
      </c>
      <c r="WTO56" s="256" t="s">
        <v>112</v>
      </c>
      <c r="WTP56" s="256" t="s">
        <v>112</v>
      </c>
      <c r="WTQ56" s="256" t="s">
        <v>112</v>
      </c>
      <c r="WTR56" s="256" t="s">
        <v>112</v>
      </c>
      <c r="WTS56" s="256" t="s">
        <v>112</v>
      </c>
      <c r="WTT56" s="256" t="s">
        <v>112</v>
      </c>
      <c r="WTU56" s="256" t="s">
        <v>112</v>
      </c>
      <c r="WTV56" s="256" t="s">
        <v>112</v>
      </c>
      <c r="WTW56" s="256" t="s">
        <v>112</v>
      </c>
      <c r="WTX56" s="256" t="s">
        <v>112</v>
      </c>
      <c r="WTY56" s="256" t="s">
        <v>112</v>
      </c>
      <c r="WTZ56" s="256" t="s">
        <v>112</v>
      </c>
      <c r="WUA56" s="256" t="s">
        <v>112</v>
      </c>
      <c r="WUB56" s="256" t="s">
        <v>112</v>
      </c>
      <c r="WUC56" s="256" t="s">
        <v>112</v>
      </c>
      <c r="WUD56" s="256" t="s">
        <v>112</v>
      </c>
      <c r="WUE56" s="256" t="s">
        <v>112</v>
      </c>
      <c r="WUF56" s="256" t="s">
        <v>112</v>
      </c>
      <c r="WUG56" s="256" t="s">
        <v>112</v>
      </c>
      <c r="WUH56" s="256" t="s">
        <v>112</v>
      </c>
      <c r="WUI56" s="256" t="s">
        <v>112</v>
      </c>
      <c r="WUJ56" s="256" t="s">
        <v>112</v>
      </c>
      <c r="WUK56" s="256" t="s">
        <v>112</v>
      </c>
      <c r="WUL56" s="256" t="s">
        <v>112</v>
      </c>
      <c r="WUM56" s="256" t="s">
        <v>112</v>
      </c>
      <c r="WUN56" s="256" t="s">
        <v>112</v>
      </c>
      <c r="WUO56" s="256" t="s">
        <v>112</v>
      </c>
      <c r="WUP56" s="256" t="s">
        <v>112</v>
      </c>
      <c r="WUQ56" s="256" t="s">
        <v>112</v>
      </c>
      <c r="WUR56" s="256" t="s">
        <v>112</v>
      </c>
      <c r="WUS56" s="256" t="s">
        <v>112</v>
      </c>
      <c r="WUT56" s="256" t="s">
        <v>112</v>
      </c>
      <c r="WUU56" s="256" t="s">
        <v>112</v>
      </c>
      <c r="WUV56" s="256" t="s">
        <v>112</v>
      </c>
      <c r="WUW56" s="256" t="s">
        <v>112</v>
      </c>
      <c r="WUX56" s="256" t="s">
        <v>112</v>
      </c>
      <c r="WUY56" s="256" t="s">
        <v>112</v>
      </c>
      <c r="WUZ56" s="256" t="s">
        <v>112</v>
      </c>
      <c r="WVA56" s="256" t="s">
        <v>112</v>
      </c>
      <c r="WVB56" s="256" t="s">
        <v>112</v>
      </c>
      <c r="WVC56" s="256" t="s">
        <v>112</v>
      </c>
      <c r="WVD56" s="256" t="s">
        <v>112</v>
      </c>
      <c r="WVE56" s="256" t="s">
        <v>112</v>
      </c>
      <c r="WVF56" s="256" t="s">
        <v>112</v>
      </c>
      <c r="WVG56" s="256" t="s">
        <v>112</v>
      </c>
      <c r="WVH56" s="256" t="s">
        <v>112</v>
      </c>
      <c r="WVI56" s="256" t="s">
        <v>112</v>
      </c>
      <c r="WVJ56" s="256" t="s">
        <v>112</v>
      </c>
      <c r="WVK56" s="256" t="s">
        <v>112</v>
      </c>
      <c r="WVL56" s="256" t="s">
        <v>112</v>
      </c>
      <c r="WVM56" s="256" t="s">
        <v>112</v>
      </c>
      <c r="WVN56" s="256" t="s">
        <v>112</v>
      </c>
      <c r="WVO56" s="256" t="s">
        <v>112</v>
      </c>
      <c r="WVP56" s="256" t="s">
        <v>112</v>
      </c>
      <c r="WVQ56" s="256" t="s">
        <v>112</v>
      </c>
      <c r="WVR56" s="256" t="s">
        <v>112</v>
      </c>
      <c r="WVS56" s="256" t="s">
        <v>112</v>
      </c>
      <c r="WVT56" s="256" t="s">
        <v>112</v>
      </c>
      <c r="WVU56" s="256" t="s">
        <v>112</v>
      </c>
      <c r="WVV56" s="256" t="s">
        <v>112</v>
      </c>
      <c r="WVW56" s="256" t="s">
        <v>112</v>
      </c>
      <c r="WVX56" s="256" t="s">
        <v>112</v>
      </c>
      <c r="WVY56" s="256" t="s">
        <v>112</v>
      </c>
      <c r="WVZ56" s="256" t="s">
        <v>112</v>
      </c>
      <c r="WWA56" s="256" t="s">
        <v>112</v>
      </c>
      <c r="WWB56" s="256" t="s">
        <v>112</v>
      </c>
      <c r="WWC56" s="256" t="s">
        <v>112</v>
      </c>
      <c r="WWD56" s="256" t="s">
        <v>112</v>
      </c>
      <c r="WWE56" s="256" t="s">
        <v>112</v>
      </c>
      <c r="WWF56" s="256" t="s">
        <v>112</v>
      </c>
      <c r="WWG56" s="256" t="s">
        <v>112</v>
      </c>
      <c r="WWH56" s="256" t="s">
        <v>112</v>
      </c>
      <c r="WWI56" s="256" t="s">
        <v>112</v>
      </c>
      <c r="WWJ56" s="256" t="s">
        <v>112</v>
      </c>
      <c r="WWK56" s="256" t="s">
        <v>112</v>
      </c>
      <c r="WWL56" s="256" t="s">
        <v>112</v>
      </c>
      <c r="WWM56" s="256" t="s">
        <v>112</v>
      </c>
      <c r="WWN56" s="256" t="s">
        <v>112</v>
      </c>
      <c r="WWO56" s="256" t="s">
        <v>112</v>
      </c>
      <c r="WWP56" s="256" t="s">
        <v>112</v>
      </c>
      <c r="WWQ56" s="256" t="s">
        <v>112</v>
      </c>
      <c r="WWR56" s="256" t="s">
        <v>112</v>
      </c>
      <c r="WWS56" s="256" t="s">
        <v>112</v>
      </c>
      <c r="WWT56" s="256" t="s">
        <v>112</v>
      </c>
      <c r="WWU56" s="256" t="s">
        <v>112</v>
      </c>
      <c r="WWV56" s="256" t="s">
        <v>112</v>
      </c>
      <c r="WWW56" s="256" t="s">
        <v>112</v>
      </c>
      <c r="WWX56" s="256" t="s">
        <v>112</v>
      </c>
      <c r="WWY56" s="256" t="s">
        <v>112</v>
      </c>
      <c r="WWZ56" s="256" t="s">
        <v>112</v>
      </c>
      <c r="WXA56" s="256" t="s">
        <v>112</v>
      </c>
      <c r="WXB56" s="256" t="s">
        <v>112</v>
      </c>
      <c r="WXC56" s="256" t="s">
        <v>112</v>
      </c>
      <c r="WXD56" s="256" t="s">
        <v>112</v>
      </c>
      <c r="WXE56" s="256" t="s">
        <v>112</v>
      </c>
      <c r="WXF56" s="256" t="s">
        <v>112</v>
      </c>
      <c r="WXG56" s="256" t="s">
        <v>112</v>
      </c>
      <c r="WXH56" s="256" t="s">
        <v>112</v>
      </c>
      <c r="WXI56" s="256" t="s">
        <v>112</v>
      </c>
      <c r="WXJ56" s="256" t="s">
        <v>112</v>
      </c>
      <c r="WXK56" s="256" t="s">
        <v>112</v>
      </c>
      <c r="WXL56" s="256" t="s">
        <v>112</v>
      </c>
      <c r="WXM56" s="256" t="s">
        <v>112</v>
      </c>
      <c r="WXN56" s="256" t="s">
        <v>112</v>
      </c>
      <c r="WXO56" s="256" t="s">
        <v>112</v>
      </c>
      <c r="WXP56" s="256" t="s">
        <v>112</v>
      </c>
      <c r="WXQ56" s="256" t="s">
        <v>112</v>
      </c>
      <c r="WXR56" s="256" t="s">
        <v>112</v>
      </c>
      <c r="WXS56" s="256" t="s">
        <v>112</v>
      </c>
      <c r="WXT56" s="256" t="s">
        <v>112</v>
      </c>
      <c r="WXU56" s="256" t="s">
        <v>112</v>
      </c>
      <c r="WXV56" s="256" t="s">
        <v>112</v>
      </c>
      <c r="WXW56" s="256" t="s">
        <v>112</v>
      </c>
      <c r="WXX56" s="256" t="s">
        <v>112</v>
      </c>
      <c r="WXY56" s="256" t="s">
        <v>112</v>
      </c>
      <c r="WXZ56" s="256" t="s">
        <v>112</v>
      </c>
      <c r="WYA56" s="256" t="s">
        <v>112</v>
      </c>
      <c r="WYB56" s="256" t="s">
        <v>112</v>
      </c>
      <c r="WYC56" s="256" t="s">
        <v>112</v>
      </c>
      <c r="WYD56" s="256" t="s">
        <v>112</v>
      </c>
      <c r="WYE56" s="256" t="s">
        <v>112</v>
      </c>
      <c r="WYF56" s="256" t="s">
        <v>112</v>
      </c>
      <c r="WYG56" s="256" t="s">
        <v>112</v>
      </c>
      <c r="WYH56" s="256" t="s">
        <v>112</v>
      </c>
      <c r="WYI56" s="256" t="s">
        <v>112</v>
      </c>
      <c r="WYJ56" s="256" t="s">
        <v>112</v>
      </c>
      <c r="WYK56" s="256" t="s">
        <v>112</v>
      </c>
      <c r="WYL56" s="256" t="s">
        <v>112</v>
      </c>
      <c r="WYM56" s="256" t="s">
        <v>112</v>
      </c>
      <c r="WYN56" s="256" t="s">
        <v>112</v>
      </c>
      <c r="WYO56" s="256" t="s">
        <v>112</v>
      </c>
      <c r="WYP56" s="256" t="s">
        <v>112</v>
      </c>
      <c r="WYQ56" s="256" t="s">
        <v>112</v>
      </c>
      <c r="WYR56" s="256" t="s">
        <v>112</v>
      </c>
      <c r="WYS56" s="256" t="s">
        <v>112</v>
      </c>
      <c r="WYT56" s="256" t="s">
        <v>112</v>
      </c>
      <c r="WYU56" s="256" t="s">
        <v>112</v>
      </c>
      <c r="WYV56" s="256" t="s">
        <v>112</v>
      </c>
      <c r="WYW56" s="256" t="s">
        <v>112</v>
      </c>
      <c r="WYX56" s="256" t="s">
        <v>112</v>
      </c>
      <c r="WYY56" s="256" t="s">
        <v>112</v>
      </c>
      <c r="WYZ56" s="256" t="s">
        <v>112</v>
      </c>
      <c r="WZA56" s="256" t="s">
        <v>112</v>
      </c>
      <c r="WZB56" s="256" t="s">
        <v>112</v>
      </c>
      <c r="WZC56" s="256" t="s">
        <v>112</v>
      </c>
      <c r="WZD56" s="256" t="s">
        <v>112</v>
      </c>
      <c r="WZE56" s="256" t="s">
        <v>112</v>
      </c>
      <c r="WZF56" s="256" t="s">
        <v>112</v>
      </c>
      <c r="WZG56" s="256" t="s">
        <v>112</v>
      </c>
      <c r="WZH56" s="256" t="s">
        <v>112</v>
      </c>
      <c r="WZI56" s="256" t="s">
        <v>112</v>
      </c>
      <c r="WZJ56" s="256" t="s">
        <v>112</v>
      </c>
      <c r="WZK56" s="256" t="s">
        <v>112</v>
      </c>
      <c r="WZL56" s="256" t="s">
        <v>112</v>
      </c>
      <c r="WZM56" s="256" t="s">
        <v>112</v>
      </c>
      <c r="WZN56" s="256" t="s">
        <v>112</v>
      </c>
      <c r="WZO56" s="256" t="s">
        <v>112</v>
      </c>
      <c r="WZP56" s="256" t="s">
        <v>112</v>
      </c>
      <c r="WZQ56" s="256" t="s">
        <v>112</v>
      </c>
      <c r="WZR56" s="256" t="s">
        <v>112</v>
      </c>
      <c r="WZS56" s="256" t="s">
        <v>112</v>
      </c>
      <c r="WZT56" s="256" t="s">
        <v>112</v>
      </c>
      <c r="WZU56" s="256" t="s">
        <v>112</v>
      </c>
      <c r="WZV56" s="256" t="s">
        <v>112</v>
      </c>
      <c r="WZW56" s="256" t="s">
        <v>112</v>
      </c>
      <c r="WZX56" s="256" t="s">
        <v>112</v>
      </c>
      <c r="WZY56" s="256" t="s">
        <v>112</v>
      </c>
      <c r="WZZ56" s="256" t="s">
        <v>112</v>
      </c>
      <c r="XAA56" s="256" t="s">
        <v>112</v>
      </c>
      <c r="XAB56" s="256" t="s">
        <v>112</v>
      </c>
      <c r="XAC56" s="256" t="s">
        <v>112</v>
      </c>
      <c r="XAD56" s="256" t="s">
        <v>112</v>
      </c>
      <c r="XAE56" s="256" t="s">
        <v>112</v>
      </c>
      <c r="XAF56" s="256" t="s">
        <v>112</v>
      </c>
      <c r="XAG56" s="256" t="s">
        <v>112</v>
      </c>
      <c r="XAH56" s="256" t="s">
        <v>112</v>
      </c>
      <c r="XAI56" s="256" t="s">
        <v>112</v>
      </c>
      <c r="XAJ56" s="256" t="s">
        <v>112</v>
      </c>
      <c r="XAK56" s="256" t="s">
        <v>112</v>
      </c>
      <c r="XAL56" s="256" t="s">
        <v>112</v>
      </c>
      <c r="XAM56" s="256" t="s">
        <v>112</v>
      </c>
      <c r="XAN56" s="256" t="s">
        <v>112</v>
      </c>
      <c r="XAO56" s="256" t="s">
        <v>112</v>
      </c>
      <c r="XAP56" s="256" t="s">
        <v>112</v>
      </c>
      <c r="XAQ56" s="256" t="s">
        <v>112</v>
      </c>
      <c r="XAR56" s="256" t="s">
        <v>112</v>
      </c>
      <c r="XAS56" s="256" t="s">
        <v>112</v>
      </c>
      <c r="XAT56" s="256" t="s">
        <v>112</v>
      </c>
      <c r="XAU56" s="256" t="s">
        <v>112</v>
      </c>
      <c r="XAV56" s="256" t="s">
        <v>112</v>
      </c>
      <c r="XAW56" s="256" t="s">
        <v>112</v>
      </c>
      <c r="XAX56" s="256" t="s">
        <v>112</v>
      </c>
      <c r="XAY56" s="256" t="s">
        <v>112</v>
      </c>
      <c r="XAZ56" s="256" t="s">
        <v>112</v>
      </c>
      <c r="XBA56" s="256" t="s">
        <v>112</v>
      </c>
      <c r="XBB56" s="256" t="s">
        <v>112</v>
      </c>
      <c r="XBC56" s="256" t="s">
        <v>112</v>
      </c>
      <c r="XBD56" s="256" t="s">
        <v>112</v>
      </c>
      <c r="XBE56" s="256" t="s">
        <v>112</v>
      </c>
      <c r="XBF56" s="256" t="s">
        <v>112</v>
      </c>
      <c r="XBG56" s="256" t="s">
        <v>112</v>
      </c>
      <c r="XBH56" s="256" t="s">
        <v>112</v>
      </c>
      <c r="XBI56" s="256" t="s">
        <v>112</v>
      </c>
      <c r="XBJ56" s="256" t="s">
        <v>112</v>
      </c>
      <c r="XBK56" s="256" t="s">
        <v>112</v>
      </c>
      <c r="XBL56" s="256" t="s">
        <v>112</v>
      </c>
      <c r="XBM56" s="256" t="s">
        <v>112</v>
      </c>
      <c r="XBN56" s="256" t="s">
        <v>112</v>
      </c>
      <c r="XBO56" s="256" t="s">
        <v>112</v>
      </c>
      <c r="XBP56" s="256" t="s">
        <v>112</v>
      </c>
      <c r="XBQ56" s="256" t="s">
        <v>112</v>
      </c>
      <c r="XBR56" s="256" t="s">
        <v>112</v>
      </c>
      <c r="XBS56" s="256" t="s">
        <v>112</v>
      </c>
      <c r="XBT56" s="256" t="s">
        <v>112</v>
      </c>
      <c r="XBU56" s="256" t="s">
        <v>112</v>
      </c>
      <c r="XBV56" s="256" t="s">
        <v>112</v>
      </c>
      <c r="XBW56" s="256" t="s">
        <v>112</v>
      </c>
      <c r="XBX56" s="256" t="s">
        <v>112</v>
      </c>
      <c r="XBY56" s="256" t="s">
        <v>112</v>
      </c>
      <c r="XBZ56" s="256" t="s">
        <v>112</v>
      </c>
      <c r="XCA56" s="256" t="s">
        <v>112</v>
      </c>
      <c r="XCB56" s="256" t="s">
        <v>112</v>
      </c>
      <c r="XCC56" s="256" t="s">
        <v>112</v>
      </c>
      <c r="XCD56" s="256" t="s">
        <v>112</v>
      </c>
      <c r="XCE56" s="256" t="s">
        <v>112</v>
      </c>
      <c r="XCF56" s="256" t="s">
        <v>112</v>
      </c>
      <c r="XCG56" s="256" t="s">
        <v>112</v>
      </c>
      <c r="XCH56" s="256" t="s">
        <v>112</v>
      </c>
      <c r="XCI56" s="256" t="s">
        <v>112</v>
      </c>
      <c r="XCJ56" s="256" t="s">
        <v>112</v>
      </c>
      <c r="XCK56" s="256" t="s">
        <v>112</v>
      </c>
      <c r="XCL56" s="256" t="s">
        <v>112</v>
      </c>
      <c r="XCM56" s="256" t="s">
        <v>112</v>
      </c>
      <c r="XCN56" s="256" t="s">
        <v>112</v>
      </c>
      <c r="XCO56" s="256" t="s">
        <v>112</v>
      </c>
      <c r="XCP56" s="256" t="s">
        <v>112</v>
      </c>
      <c r="XCQ56" s="256" t="s">
        <v>112</v>
      </c>
      <c r="XCR56" s="256" t="s">
        <v>112</v>
      </c>
      <c r="XCS56" s="256" t="s">
        <v>112</v>
      </c>
      <c r="XCT56" s="256" t="s">
        <v>112</v>
      </c>
      <c r="XCU56" s="256" t="s">
        <v>112</v>
      </c>
      <c r="XCV56" s="256" t="s">
        <v>112</v>
      </c>
      <c r="XCW56" s="256" t="s">
        <v>112</v>
      </c>
      <c r="XCX56" s="256" t="s">
        <v>112</v>
      </c>
      <c r="XCY56" s="256" t="s">
        <v>112</v>
      </c>
      <c r="XCZ56" s="256" t="s">
        <v>112</v>
      </c>
      <c r="XDA56" s="256" t="s">
        <v>112</v>
      </c>
      <c r="XDB56" s="256" t="s">
        <v>112</v>
      </c>
      <c r="XDC56" s="256" t="s">
        <v>112</v>
      </c>
      <c r="XDD56" s="256" t="s">
        <v>112</v>
      </c>
      <c r="XDE56" s="256" t="s">
        <v>112</v>
      </c>
      <c r="XDF56" s="256" t="s">
        <v>112</v>
      </c>
      <c r="XDG56" s="256" t="s">
        <v>112</v>
      </c>
      <c r="XDH56" s="256" t="s">
        <v>112</v>
      </c>
      <c r="XDI56" s="256" t="s">
        <v>112</v>
      </c>
      <c r="XDJ56" s="256" t="s">
        <v>112</v>
      </c>
      <c r="XDK56" s="256" t="s">
        <v>112</v>
      </c>
      <c r="XDL56" s="256" t="s">
        <v>112</v>
      </c>
      <c r="XDM56" s="256" t="s">
        <v>112</v>
      </c>
      <c r="XDN56" s="256" t="s">
        <v>112</v>
      </c>
      <c r="XDO56" s="256" t="s">
        <v>112</v>
      </c>
      <c r="XDP56" s="256" t="s">
        <v>112</v>
      </c>
      <c r="XDQ56" s="256" t="s">
        <v>112</v>
      </c>
      <c r="XDR56" s="256" t="s">
        <v>112</v>
      </c>
      <c r="XDS56" s="256" t="s">
        <v>112</v>
      </c>
      <c r="XDT56" s="256" t="s">
        <v>112</v>
      </c>
      <c r="XDU56" s="256" t="s">
        <v>112</v>
      </c>
      <c r="XDV56" s="256" t="s">
        <v>112</v>
      </c>
      <c r="XDW56" s="256" t="s">
        <v>112</v>
      </c>
      <c r="XDX56" s="256" t="s">
        <v>112</v>
      </c>
      <c r="XDY56" s="256" t="s">
        <v>112</v>
      </c>
      <c r="XDZ56" s="256" t="s">
        <v>112</v>
      </c>
      <c r="XEA56" s="256" t="s">
        <v>112</v>
      </c>
      <c r="XEB56" s="256" t="s">
        <v>112</v>
      </c>
      <c r="XEC56" s="256" t="s">
        <v>112</v>
      </c>
      <c r="XED56" s="256" t="s">
        <v>112</v>
      </c>
      <c r="XEE56" s="256" t="s">
        <v>112</v>
      </c>
      <c r="XEF56" s="256" t="s">
        <v>112</v>
      </c>
      <c r="XEG56" s="256" t="s">
        <v>112</v>
      </c>
      <c r="XEH56" s="256" t="s">
        <v>112</v>
      </c>
      <c r="XEI56" s="256" t="s">
        <v>112</v>
      </c>
      <c r="XEJ56" s="256" t="s">
        <v>112</v>
      </c>
      <c r="XEK56" s="256" t="s">
        <v>112</v>
      </c>
      <c r="XEL56" s="256" t="s">
        <v>112</v>
      </c>
      <c r="XEM56" s="256" t="s">
        <v>112</v>
      </c>
      <c r="XEN56" s="256" t="s">
        <v>112</v>
      </c>
      <c r="XEO56" s="256" t="s">
        <v>112</v>
      </c>
      <c r="XEP56" s="256" t="s">
        <v>112</v>
      </c>
      <c r="XEQ56" s="256" t="s">
        <v>112</v>
      </c>
      <c r="XER56" s="256" t="s">
        <v>112</v>
      </c>
      <c r="XES56" s="256" t="s">
        <v>112</v>
      </c>
      <c r="XET56" s="256" t="s">
        <v>112</v>
      </c>
      <c r="XEU56" s="256" t="s">
        <v>112</v>
      </c>
      <c r="XEV56" s="256" t="s">
        <v>112</v>
      </c>
      <c r="XEW56" s="256" t="s">
        <v>112</v>
      </c>
      <c r="XEX56" s="256" t="s">
        <v>112</v>
      </c>
      <c r="XEY56" s="256" t="s">
        <v>112</v>
      </c>
      <c r="XEZ56" s="256" t="s">
        <v>112</v>
      </c>
      <c r="XFA56" s="256" t="s">
        <v>112</v>
      </c>
      <c r="XFB56" s="256" t="s">
        <v>112</v>
      </c>
      <c r="XFC56" s="256" t="s">
        <v>112</v>
      </c>
      <c r="XFD56" s="256" t="s">
        <v>112</v>
      </c>
    </row>
    <row r="57" spans="1:16384" ht="12.75" x14ac:dyDescent="0.2"/>
    <row r="58" spans="1:16384" ht="12.75" x14ac:dyDescent="0.2"/>
    <row r="59" spans="1:16384" ht="12.75" x14ac:dyDescent="0.2"/>
  </sheetData>
  <conditionalFormatting sqref="E28">
    <cfRule type="cellIs" dxfId="8" priority="1" stopIfTrue="1" operator="notEqual">
      <formula>0</formula>
    </cfRule>
    <cfRule type="cellIs" dxfId="7" priority="2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64" orientation="landscape" r:id="rId1"/>
  <headerFooter>
    <oddHeader>&amp;L&amp;F
&amp;CSheet: &amp;A&amp;ROFFICIAL</oddHeader>
    <oddFooter>&amp;LPrinted on &amp;D at &amp;T&amp;CPage &amp;P of &amp;N&amp;ROfwat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257D4-1E1E-452A-86E4-3AEFD1EC2C42}">
  <sheetPr>
    <pageSetUpPr fitToPage="1"/>
  </sheetPr>
  <dimension ref="A1:V44"/>
  <sheetViews>
    <sheetView zoomScale="80" zoomScaleNormal="80" workbookViewId="0"/>
  </sheetViews>
  <sheetFormatPr defaultColWidth="0" defaultRowHeight="14.25" zeroHeight="1" x14ac:dyDescent="0.2"/>
  <cols>
    <col min="1" max="16" width="9" customWidth="1"/>
    <col min="17" max="22" width="0" hidden="1" customWidth="1"/>
    <col min="23" max="16384" width="9" hidden="1"/>
  </cols>
  <sheetData>
    <row r="1" spans="1:16" ht="33" customHeight="1" x14ac:dyDescent="1.2">
      <c r="A1" s="221" t="str">
        <f ca="1" xml:space="preserve"> RIGHT(CELL("filename", $B$1), LEN(CELL("filename", $B$1)) - SEARCH("]", CELL("filename", $B$1)))</f>
        <v>Conceptual model</v>
      </c>
      <c r="B1" s="209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</row>
    <row r="2" spans="1:16" s="219" customFormat="1" x14ac:dyDescent="0.2"/>
    <row r="3" spans="1:16" ht="20.25" x14ac:dyDescent="0.2">
      <c r="A3" s="346" t="s">
        <v>113</v>
      </c>
      <c r="B3" s="347"/>
      <c r="C3" s="346"/>
      <c r="D3" s="346"/>
      <c r="E3" s="348"/>
      <c r="F3" s="348"/>
      <c r="G3" s="218"/>
      <c r="H3" s="218"/>
      <c r="I3" s="218"/>
      <c r="J3" s="218"/>
      <c r="K3" s="218"/>
      <c r="L3" s="218"/>
      <c r="M3" s="218"/>
      <c r="N3" s="218"/>
      <c r="O3" s="218"/>
      <c r="P3" s="218"/>
    </row>
    <row r="4" spans="1:16" s="219" customFormat="1" x14ac:dyDescent="0.2"/>
    <row r="5" spans="1:16" s="219" customFormat="1" x14ac:dyDescent="0.2"/>
    <row r="6" spans="1:16" s="219" customFormat="1" x14ac:dyDescent="0.2"/>
    <row r="7" spans="1:16" s="219" customFormat="1" x14ac:dyDescent="0.2"/>
    <row r="8" spans="1:16" s="219" customFormat="1" x14ac:dyDescent="0.2"/>
    <row r="9" spans="1:16" s="219" customFormat="1" x14ac:dyDescent="0.2"/>
    <row r="10" spans="1:16" s="219" customFormat="1" x14ac:dyDescent="0.2"/>
    <row r="11" spans="1:16" s="219" customFormat="1" x14ac:dyDescent="0.2"/>
    <row r="12" spans="1:16" s="219" customFormat="1" x14ac:dyDescent="0.2"/>
    <row r="13" spans="1:16" s="219" customFormat="1" x14ac:dyDescent="0.2"/>
    <row r="14" spans="1:16" s="219" customFormat="1" x14ac:dyDescent="0.2"/>
    <row r="15" spans="1:16" s="219" customFormat="1" x14ac:dyDescent="0.2"/>
    <row r="16" spans="1:16" s="219" customFormat="1" x14ac:dyDescent="0.2"/>
    <row r="17" s="219" customFormat="1" x14ac:dyDescent="0.2"/>
    <row r="18" s="219" customFormat="1" x14ac:dyDescent="0.2"/>
    <row r="19" s="219" customFormat="1" x14ac:dyDescent="0.2"/>
    <row r="20" s="219" customFormat="1" x14ac:dyDescent="0.2"/>
    <row r="21" s="219" customFormat="1" x14ac:dyDescent="0.2"/>
    <row r="22" s="219" customFormat="1" x14ac:dyDescent="0.2"/>
    <row r="23" s="219" customFormat="1" x14ac:dyDescent="0.2"/>
    <row r="24" s="219" customFormat="1" x14ac:dyDescent="0.2"/>
    <row r="25" s="219" customFormat="1" x14ac:dyDescent="0.2"/>
    <row r="26" s="219" customFormat="1" x14ac:dyDescent="0.2"/>
    <row r="27" s="219" customFormat="1" x14ac:dyDescent="0.2"/>
    <row r="28" s="219" customFormat="1" x14ac:dyDescent="0.2"/>
    <row r="29" s="219" customFormat="1" x14ac:dyDescent="0.2"/>
    <row r="30" s="219" customFormat="1" x14ac:dyDescent="0.2"/>
    <row r="31" s="219" customFormat="1" x14ac:dyDescent="0.2"/>
    <row r="32" s="219" customFormat="1" x14ac:dyDescent="0.2"/>
    <row r="33" spans="1:22" s="219" customFormat="1" x14ac:dyDescent="0.2"/>
    <row r="34" spans="1:22" s="219" customFormat="1" x14ac:dyDescent="0.2"/>
    <row r="35" spans="1:22" x14ac:dyDescent="0.2">
      <c r="A35" s="219"/>
      <c r="B35" s="219"/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</row>
    <row r="36" spans="1:22" x14ac:dyDescent="0.2">
      <c r="A36" s="219"/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</row>
    <row r="37" spans="1:22" x14ac:dyDescent="0.2">
      <c r="A37" s="219"/>
      <c r="B37" s="219"/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</row>
    <row r="38" spans="1:22" x14ac:dyDescent="0.2">
      <c r="A38" s="219"/>
      <c r="B38" s="219"/>
      <c r="C38" s="219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</row>
    <row r="39" spans="1:22" x14ac:dyDescent="0.2">
      <c r="A39" s="219"/>
      <c r="B39" s="219"/>
      <c r="C39" s="219"/>
      <c r="D39" s="219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</row>
    <row r="40" spans="1:22" ht="20.25" x14ac:dyDescent="0.2">
      <c r="A40" s="220" t="s">
        <v>28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219"/>
      <c r="R40" s="219"/>
      <c r="S40" s="219"/>
      <c r="T40" s="219"/>
      <c r="U40" s="219"/>
      <c r="V40" s="219"/>
    </row>
    <row r="41" spans="1:22" x14ac:dyDescent="0.2">
      <c r="A41" s="219"/>
      <c r="B41" s="219"/>
      <c r="C41" s="219"/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</row>
    <row r="42" spans="1:22" hidden="1" x14ac:dyDescent="0.2">
      <c r="A42" s="219"/>
      <c r="B42" s="219"/>
      <c r="C42" s="219"/>
      <c r="D42" s="219"/>
      <c r="E42" s="219"/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</row>
    <row r="43" spans="1:22" hidden="1" x14ac:dyDescent="0.2">
      <c r="A43" s="219"/>
      <c r="B43" s="219"/>
      <c r="C43" s="219"/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</row>
    <row r="44" spans="1:22" hidden="1" x14ac:dyDescent="0.2">
      <c r="A44" s="219"/>
      <c r="B44" s="219"/>
      <c r="C44" s="219"/>
      <c r="D44" s="219"/>
      <c r="E44" s="219"/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</row>
  </sheetData>
  <mergeCells count="2">
    <mergeCell ref="A3:D3"/>
    <mergeCell ref="E3:F3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&amp;L&amp;F
&amp;CSheet: &amp;A&amp;ROFFICIAL</oddHeader>
    <oddFooter>&amp;LPrinted on &amp;D at &amp;T&amp;CPage &amp;P of &amp;N&amp;ROfwat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645CD-EAE5-4A53-9673-386FC4AAB78B}">
  <sheetPr>
    <pageSetUpPr fitToPage="1"/>
  </sheetPr>
  <dimension ref="A1:L20"/>
  <sheetViews>
    <sheetView zoomScale="80" zoomScaleNormal="80" zoomScaleSheetLayoutView="100" workbookViewId="0"/>
  </sheetViews>
  <sheetFormatPr defaultColWidth="0" defaultRowHeight="12.6" customHeight="1" zeroHeight="1" x14ac:dyDescent="0.2"/>
  <cols>
    <col min="1" max="1" width="1.5" style="67" customWidth="1"/>
    <col min="2" max="2" width="30" style="67" customWidth="1"/>
    <col min="3" max="3" width="1.5" style="67" customWidth="1"/>
    <col min="4" max="4" width="40.625" style="67" customWidth="1"/>
    <col min="5" max="5" width="1.5" style="67" customWidth="1"/>
    <col min="6" max="6" width="40.625" style="67" customWidth="1"/>
    <col min="7" max="7" width="1.5" style="67" customWidth="1"/>
    <col min="8" max="8" width="40.625" style="67" customWidth="1"/>
    <col min="9" max="9" width="58.625" style="67" hidden="1" customWidth="1"/>
    <col min="10" max="11" width="0" style="67" hidden="1" customWidth="1"/>
    <col min="12" max="12" width="58.625" style="67" hidden="1" customWidth="1"/>
    <col min="13" max="16384" width="8.125" style="67" hidden="1"/>
  </cols>
  <sheetData>
    <row r="1" spans="1:8" s="66" customFormat="1" ht="33" customHeight="1" x14ac:dyDescent="0.2">
      <c r="A1" s="283" t="str">
        <f ca="1" xml:space="preserve"> RIGHT(CELL("filename", $A$1), LEN(CELL("filename", $A$1)) - SEARCH("]", CELL("filename", $A$1)))</f>
        <v>ToC</v>
      </c>
      <c r="B1" s="152"/>
      <c r="C1" s="65"/>
      <c r="D1" s="65"/>
      <c r="E1" s="65"/>
      <c r="F1" s="65"/>
      <c r="G1" s="65"/>
      <c r="H1" s="65"/>
    </row>
    <row r="2" spans="1:8" ht="12.75" x14ac:dyDescent="0.2">
      <c r="A2" s="258"/>
      <c r="B2" s="258"/>
      <c r="C2" s="258"/>
      <c r="D2" s="258"/>
      <c r="E2" s="258"/>
      <c r="F2" s="258"/>
      <c r="G2" s="258"/>
      <c r="H2" s="258"/>
    </row>
    <row r="3" spans="1:8" s="153" customFormat="1" ht="18" customHeight="1" x14ac:dyDescent="0.2">
      <c r="A3" s="261"/>
      <c r="B3" s="263" t="s">
        <v>114</v>
      </c>
      <c r="C3" s="261"/>
      <c r="D3" s="223" t="s">
        <v>91</v>
      </c>
      <c r="E3" s="261"/>
      <c r="F3" s="259" t="s">
        <v>115</v>
      </c>
      <c r="G3" s="261"/>
      <c r="H3" s="260" t="s">
        <v>116</v>
      </c>
    </row>
    <row r="4" spans="1:8" ht="78" customHeight="1" x14ac:dyDescent="0.2">
      <c r="A4" s="258"/>
      <c r="B4" s="330" t="s">
        <v>117</v>
      </c>
      <c r="C4" s="262"/>
      <c r="D4" s="330" t="s">
        <v>118</v>
      </c>
      <c r="E4" s="262"/>
      <c r="F4" s="330" t="s">
        <v>119</v>
      </c>
      <c r="G4" s="262"/>
      <c r="H4" s="330" t="s">
        <v>120</v>
      </c>
    </row>
    <row r="5" spans="1:8" ht="45" customHeight="1" x14ac:dyDescent="0.2">
      <c r="A5" s="258"/>
      <c r="B5" s="330"/>
      <c r="C5" s="262"/>
      <c r="D5" s="331" t="s">
        <v>121</v>
      </c>
      <c r="E5" s="262"/>
      <c r="F5" s="349" t="s">
        <v>122</v>
      </c>
      <c r="G5" s="262"/>
      <c r="H5" s="331" t="s">
        <v>123</v>
      </c>
    </row>
    <row r="6" spans="1:8" ht="45" customHeight="1" x14ac:dyDescent="0.2">
      <c r="A6" s="258"/>
      <c r="B6" s="330"/>
      <c r="C6" s="262"/>
      <c r="D6" s="331" t="s">
        <v>124</v>
      </c>
      <c r="E6" s="262"/>
      <c r="F6" s="349"/>
      <c r="G6" s="262"/>
      <c r="H6" s="330"/>
    </row>
    <row r="7" spans="1:8" ht="33.75" customHeight="1" x14ac:dyDescent="0.2">
      <c r="A7" s="258"/>
      <c r="B7" s="330"/>
      <c r="C7" s="262"/>
      <c r="D7" s="331" t="s">
        <v>125</v>
      </c>
      <c r="E7" s="262"/>
      <c r="F7" s="335" t="s">
        <v>126</v>
      </c>
      <c r="G7" s="262"/>
      <c r="H7" s="330"/>
    </row>
    <row r="8" spans="1:8" ht="45" customHeight="1" x14ac:dyDescent="0.2">
      <c r="A8" s="258"/>
      <c r="B8" s="71"/>
      <c r="C8" s="262"/>
      <c r="D8" s="334" t="s">
        <v>127</v>
      </c>
      <c r="E8" s="262"/>
      <c r="F8" s="71"/>
      <c r="G8" s="262"/>
      <c r="H8" s="71"/>
    </row>
    <row r="9" spans="1:8" ht="12.75" x14ac:dyDescent="0.2">
      <c r="A9" s="258"/>
      <c r="B9" s="258"/>
      <c r="C9" s="258"/>
      <c r="D9" s="258"/>
      <c r="E9" s="258"/>
      <c r="F9" s="258"/>
      <c r="G9" s="258"/>
      <c r="H9" s="258"/>
    </row>
    <row r="10" spans="1:8" s="68" customFormat="1" ht="20.25" x14ac:dyDescent="0.55000000000000004">
      <c r="A10" s="222" t="s">
        <v>28</v>
      </c>
      <c r="B10" s="64"/>
      <c r="C10" s="64"/>
      <c r="D10" s="64"/>
      <c r="E10" s="64"/>
      <c r="F10" s="64"/>
      <c r="G10" s="64"/>
      <c r="H10" s="64"/>
    </row>
    <row r="11" spans="1:8" ht="12.4" customHeight="1" x14ac:dyDescent="0.2">
      <c r="A11" s="258"/>
      <c r="B11" s="258"/>
      <c r="C11" s="258"/>
      <c r="D11" s="258"/>
      <c r="E11" s="258"/>
      <c r="F11" s="258"/>
      <c r="G11" s="258"/>
      <c r="H11" s="258"/>
    </row>
    <row r="12" spans="1:8" ht="12.6" hidden="1" customHeight="1" x14ac:dyDescent="0.2">
      <c r="A12" s="258"/>
      <c r="B12" s="258"/>
      <c r="C12" s="258"/>
      <c r="D12" s="258"/>
      <c r="E12" s="258"/>
      <c r="F12" s="258"/>
      <c r="G12" s="258"/>
      <c r="H12" s="258"/>
    </row>
    <row r="13" spans="1:8" ht="12.6" hidden="1" customHeight="1" x14ac:dyDescent="0.2">
      <c r="A13" s="258"/>
      <c r="B13" s="258"/>
      <c r="C13" s="258"/>
      <c r="D13" s="258"/>
      <c r="E13" s="258"/>
      <c r="F13" s="258"/>
      <c r="G13" s="258"/>
      <c r="H13" s="258"/>
    </row>
    <row r="14" spans="1:8" ht="12.6" hidden="1" customHeight="1" x14ac:dyDescent="0.2">
      <c r="A14" s="258"/>
      <c r="B14" s="258"/>
      <c r="C14" s="258"/>
      <c r="D14" s="258"/>
      <c r="E14" s="258"/>
      <c r="F14" s="258"/>
      <c r="G14" s="258"/>
      <c r="H14" s="258"/>
    </row>
    <row r="15" spans="1:8" ht="12.6" hidden="1" customHeight="1" x14ac:dyDescent="0.2">
      <c r="A15" s="258"/>
      <c r="B15" s="258"/>
      <c r="C15" s="258"/>
      <c r="D15" s="258"/>
      <c r="E15" s="258"/>
      <c r="F15" s="258"/>
      <c r="G15" s="258"/>
      <c r="H15" s="258"/>
    </row>
    <row r="16" spans="1:8" ht="12.6" hidden="1" customHeight="1" x14ac:dyDescent="0.2">
      <c r="A16" s="258"/>
      <c r="B16" s="258"/>
      <c r="C16" s="258"/>
      <c r="D16" s="258"/>
      <c r="E16" s="258"/>
      <c r="F16" s="258"/>
      <c r="G16" s="258"/>
      <c r="H16" s="258"/>
    </row>
    <row r="17" spans="1:8" ht="12.6" hidden="1" customHeight="1" x14ac:dyDescent="0.2">
      <c r="A17" s="258"/>
      <c r="B17" s="258"/>
      <c r="C17" s="258"/>
      <c r="D17" s="258"/>
      <c r="E17" s="258"/>
      <c r="F17" s="258"/>
      <c r="G17" s="258"/>
      <c r="H17" s="258"/>
    </row>
    <row r="18" spans="1:8" ht="12.6" hidden="1" customHeight="1" x14ac:dyDescent="0.2">
      <c r="A18" s="258"/>
      <c r="B18" s="258"/>
      <c r="C18" s="258"/>
      <c r="D18" s="258"/>
      <c r="E18" s="258"/>
      <c r="F18" s="258"/>
      <c r="G18" s="258"/>
      <c r="H18" s="258"/>
    </row>
    <row r="19" spans="1:8" ht="12.6" hidden="1" customHeight="1" x14ac:dyDescent="0.2">
      <c r="A19" s="258"/>
      <c r="B19" s="258"/>
      <c r="C19" s="258"/>
      <c r="D19" s="258"/>
      <c r="E19" s="258"/>
      <c r="F19" s="258"/>
      <c r="G19" s="258"/>
      <c r="H19" s="258"/>
    </row>
    <row r="20" spans="1:8" ht="12.6" hidden="1" customHeight="1" x14ac:dyDescent="0.2">
      <c r="A20" s="258"/>
      <c r="B20" s="258"/>
      <c r="C20" s="258"/>
      <c r="D20" s="258"/>
      <c r="E20" s="258"/>
      <c r="F20" s="258"/>
      <c r="G20" s="258"/>
      <c r="H20" s="258"/>
    </row>
  </sheetData>
  <mergeCells count="1">
    <mergeCell ref="F5:F6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headerFooter>
    <oddHeader>&amp;L&amp;F
&amp;CSheet: &amp;A&amp;ROFFICIAL</oddHeader>
    <oddFooter>&amp;LPrinted on &amp;D at &amp;T&amp;CPage &amp;P of &amp;N&amp;ROfwat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4E719-2B3E-420E-826A-D109931DB63D}">
  <sheetPr codeName="Sheet7">
    <tabColor theme="8"/>
    <pageSetUpPr fitToPage="1"/>
  </sheetPr>
  <dimension ref="A1:E24"/>
  <sheetViews>
    <sheetView zoomScale="80" zoomScaleNormal="80" zoomScaleSheetLayoutView="100" workbookViewId="0">
      <selection activeCell="C4" sqref="C4"/>
    </sheetView>
  </sheetViews>
  <sheetFormatPr defaultColWidth="9.625" defaultRowHeight="12.75" x14ac:dyDescent="0.2"/>
  <cols>
    <col min="1" max="1" width="13" style="24" customWidth="1"/>
    <col min="2" max="2" width="18" style="24" customWidth="1"/>
    <col min="3" max="3" width="8.5" style="24" customWidth="1"/>
    <col min="4" max="5" width="9.5" style="24" customWidth="1"/>
    <col min="6" max="16384" width="9.625" style="24"/>
  </cols>
  <sheetData>
    <row r="1" spans="1:5" s="86" customFormat="1" ht="44.45" customHeight="1" x14ac:dyDescent="0.2">
      <c r="A1" s="322" t="str">
        <f ca="1" xml:space="preserve"> RIGHT(CELL("filename", $A$1), LEN(CELL("filename", $A$1)) - SEARCH("]", CELL("filename", $A$1)))</f>
        <v>Validation</v>
      </c>
      <c r="B1" s="85"/>
      <c r="C1" s="85"/>
      <c r="D1" s="85"/>
      <c r="E1" s="323" t="str">
        <f>Inputs!G5</f>
        <v>Anglian Water</v>
      </c>
    </row>
    <row r="2" spans="1:5" ht="5.45" customHeight="1" x14ac:dyDescent="0.2"/>
    <row r="3" spans="1:5" ht="15" customHeight="1" x14ac:dyDescent="0.2">
      <c r="A3" s="6" t="s">
        <v>128</v>
      </c>
      <c r="B3" s="6" t="s">
        <v>129</v>
      </c>
      <c r="C3" s="6" t="s">
        <v>130</v>
      </c>
      <c r="D3" s="188"/>
      <c r="E3" s="189"/>
    </row>
    <row r="4" spans="1:5" ht="15" customHeight="1" x14ac:dyDescent="0.2">
      <c r="A4" s="7" t="s">
        <v>131</v>
      </c>
      <c r="B4" s="7" t="s">
        <v>132</v>
      </c>
      <c r="C4" s="7" t="s">
        <v>133</v>
      </c>
      <c r="D4" s="190"/>
      <c r="E4" s="27"/>
    </row>
    <row r="5" spans="1:5" ht="15" customHeight="1" x14ac:dyDescent="0.2">
      <c r="A5" s="25"/>
      <c r="B5" s="7" t="s">
        <v>134</v>
      </c>
      <c r="C5" s="7" t="s">
        <v>135</v>
      </c>
      <c r="D5" s="190"/>
      <c r="E5" s="27"/>
    </row>
    <row r="6" spans="1:5" ht="15" customHeight="1" x14ac:dyDescent="0.2">
      <c r="A6" s="26"/>
      <c r="B6" s="7" t="s">
        <v>136</v>
      </c>
      <c r="C6" s="7" t="s">
        <v>137</v>
      </c>
      <c r="D6" s="190"/>
      <c r="E6" s="27"/>
    </row>
    <row r="7" spans="1:5" ht="15" customHeight="1" x14ac:dyDescent="0.2">
      <c r="A7" s="26"/>
      <c r="B7" s="7" t="s">
        <v>138</v>
      </c>
      <c r="C7" s="7" t="s">
        <v>139</v>
      </c>
      <c r="D7" s="190"/>
      <c r="E7" s="27"/>
    </row>
    <row r="8" spans="1:5" ht="15" customHeight="1" x14ac:dyDescent="0.2">
      <c r="A8" s="26"/>
      <c r="B8" s="7" t="s">
        <v>140</v>
      </c>
      <c r="C8" s="7" t="s">
        <v>141</v>
      </c>
      <c r="D8" s="27"/>
      <c r="E8" s="27"/>
    </row>
    <row r="9" spans="1:5" ht="15" customHeight="1" x14ac:dyDescent="0.2">
      <c r="A9" s="26"/>
      <c r="B9" s="7" t="s">
        <v>142</v>
      </c>
      <c r="C9" s="7" t="s">
        <v>143</v>
      </c>
      <c r="D9" s="27"/>
      <c r="E9" s="27"/>
    </row>
    <row r="10" spans="1:5" ht="15" customHeight="1" x14ac:dyDescent="0.2">
      <c r="A10" s="26"/>
      <c r="B10" s="7" t="s">
        <v>144</v>
      </c>
      <c r="C10" s="7" t="s">
        <v>145</v>
      </c>
      <c r="D10" s="27"/>
      <c r="E10" s="27"/>
    </row>
    <row r="11" spans="1:5" ht="15" customHeight="1" x14ac:dyDescent="0.2">
      <c r="A11" s="26"/>
      <c r="B11" s="7" t="s">
        <v>146</v>
      </c>
      <c r="C11" s="7" t="s">
        <v>147</v>
      </c>
      <c r="D11" s="27"/>
      <c r="E11" s="27"/>
    </row>
    <row r="12" spans="1:5" ht="15" customHeight="1" x14ac:dyDescent="0.2">
      <c r="A12" s="26"/>
      <c r="B12" s="7" t="s">
        <v>148</v>
      </c>
      <c r="C12" s="7" t="s">
        <v>149</v>
      </c>
      <c r="D12" s="27"/>
      <c r="E12" s="27"/>
    </row>
    <row r="13" spans="1:5" ht="15" customHeight="1" x14ac:dyDescent="0.2">
      <c r="A13" s="26"/>
      <c r="B13" s="7" t="s">
        <v>150</v>
      </c>
      <c r="C13" s="7" t="s">
        <v>151</v>
      </c>
      <c r="D13" s="27"/>
      <c r="E13" s="27"/>
    </row>
    <row r="14" spans="1:5" ht="15" customHeight="1" x14ac:dyDescent="0.2">
      <c r="A14" s="26"/>
      <c r="B14" s="7" t="s">
        <v>152</v>
      </c>
      <c r="C14" s="7" t="s">
        <v>153</v>
      </c>
      <c r="D14" s="27"/>
      <c r="E14" s="27"/>
    </row>
    <row r="15" spans="1:5" ht="15" customHeight="1" x14ac:dyDescent="0.2">
      <c r="A15" s="26"/>
      <c r="B15" s="7" t="s">
        <v>154</v>
      </c>
      <c r="C15" s="7" t="s">
        <v>155</v>
      </c>
      <c r="D15" s="27"/>
      <c r="E15" s="27"/>
    </row>
    <row r="16" spans="1:5" ht="15" customHeight="1" x14ac:dyDescent="0.2">
      <c r="A16" s="26"/>
      <c r="B16" s="7" t="s">
        <v>156</v>
      </c>
      <c r="C16" s="7" t="s">
        <v>157</v>
      </c>
      <c r="D16" s="27"/>
      <c r="E16" s="27"/>
    </row>
    <row r="17" spans="1:5" ht="15" customHeight="1" x14ac:dyDescent="0.2">
      <c r="A17" s="26"/>
      <c r="B17" s="7" t="s">
        <v>158</v>
      </c>
      <c r="C17" s="7" t="s">
        <v>159</v>
      </c>
      <c r="D17" s="27"/>
      <c r="E17" s="27"/>
    </row>
    <row r="18" spans="1:5" ht="15" customHeight="1" x14ac:dyDescent="0.2">
      <c r="A18" s="26"/>
      <c r="B18" s="7" t="s">
        <v>160</v>
      </c>
      <c r="C18" s="7" t="s">
        <v>161</v>
      </c>
      <c r="D18" s="27"/>
      <c r="E18" s="27"/>
    </row>
    <row r="19" spans="1:5" ht="15" customHeight="1" x14ac:dyDescent="0.2">
      <c r="A19" s="26"/>
      <c r="B19" s="7" t="s">
        <v>162</v>
      </c>
      <c r="C19" s="7" t="s">
        <v>163</v>
      </c>
      <c r="D19" s="27"/>
      <c r="E19" s="27"/>
    </row>
    <row r="20" spans="1:5" ht="15" customHeight="1" x14ac:dyDescent="0.2">
      <c r="A20" s="26"/>
      <c r="B20" s="7" t="s">
        <v>164</v>
      </c>
      <c r="C20" s="7" t="s">
        <v>165</v>
      </c>
      <c r="D20" s="27"/>
      <c r="E20" s="27"/>
    </row>
    <row r="21" spans="1:5" ht="15" customHeight="1" x14ac:dyDescent="0.2">
      <c r="A21" s="26"/>
      <c r="B21" s="7" t="s">
        <v>166</v>
      </c>
      <c r="C21" s="7" t="s">
        <v>167</v>
      </c>
      <c r="D21" s="27"/>
      <c r="E21" s="27"/>
    </row>
    <row r="22" spans="1:5" ht="15" customHeight="1" x14ac:dyDescent="0.2">
      <c r="A22" s="27"/>
      <c r="B22" s="27"/>
      <c r="C22" s="27"/>
      <c r="D22" s="27"/>
      <c r="E22" s="27"/>
    </row>
    <row r="23" spans="1:5" ht="15" customHeight="1" x14ac:dyDescent="0.2">
      <c r="A23" s="27"/>
      <c r="B23" s="27"/>
      <c r="C23" s="27"/>
      <c r="D23" s="27"/>
      <c r="E23" s="27"/>
    </row>
    <row r="24" spans="1:5" ht="20.25" x14ac:dyDescent="0.55000000000000004">
      <c r="A24" s="222" t="s">
        <v>28</v>
      </c>
      <c r="B24" s="64"/>
      <c r="C24" s="64"/>
      <c r="D24" s="64"/>
      <c r="E24" s="64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&amp;L&amp;F
&amp;CSheet: &amp;A&amp;ROFFICIAL</oddHeader>
    <oddFooter>&amp;LPrinted on &amp;D at &amp;T&amp;CPage &amp;P of &amp;N&amp;ROfwat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05C4D-51D8-4F6F-9387-32E1760C360D}">
  <sheetPr>
    <tabColor rgb="FFFFDB8E"/>
    <pageSetUpPr fitToPage="1"/>
  </sheetPr>
  <dimension ref="A1:F363"/>
  <sheetViews>
    <sheetView topLeftCell="B1" zoomScale="80" zoomScaleNormal="80" workbookViewId="0"/>
  </sheetViews>
  <sheetFormatPr defaultRowHeight="14.25" x14ac:dyDescent="0.2"/>
  <cols>
    <col min="1" max="1" width="7.75" bestFit="1" customWidth="1"/>
    <col min="2" max="2" width="35.5" bestFit="1" customWidth="1"/>
    <col min="3" max="3" width="141.875" customWidth="1"/>
    <col min="4" max="4" width="4.25" bestFit="1" customWidth="1"/>
    <col min="5" max="5" width="20.875" bestFit="1" customWidth="1"/>
    <col min="6" max="6" width="19" bestFit="1" customWidth="1"/>
  </cols>
  <sheetData>
    <row r="1" spans="1:6" ht="15" x14ac:dyDescent="0.25">
      <c r="C1" s="158" t="s">
        <v>168</v>
      </c>
      <c r="E1" s="158" t="s">
        <v>169</v>
      </c>
    </row>
    <row r="2" spans="1:6" ht="15" x14ac:dyDescent="0.25">
      <c r="A2" s="157" t="s">
        <v>130</v>
      </c>
      <c r="B2" s="157" t="s">
        <v>170</v>
      </c>
      <c r="C2" s="157" t="s">
        <v>171</v>
      </c>
      <c r="D2" s="157" t="s">
        <v>172</v>
      </c>
      <c r="E2" s="157" t="s">
        <v>173</v>
      </c>
      <c r="F2" s="157" t="s">
        <v>174</v>
      </c>
    </row>
    <row r="4" spans="1:6" ht="15" x14ac:dyDescent="0.25">
      <c r="F4" s="157" t="s">
        <v>175</v>
      </c>
    </row>
    <row r="5" spans="1:6" ht="15" x14ac:dyDescent="0.25">
      <c r="F5" s="157" t="s">
        <v>176</v>
      </c>
    </row>
    <row r="6" spans="1:6" ht="15" x14ac:dyDescent="0.25">
      <c r="F6" s="157" t="s">
        <v>131</v>
      </c>
    </row>
    <row r="7" spans="1:6" x14ac:dyDescent="0.2">
      <c r="A7" s="156" t="s">
        <v>135</v>
      </c>
      <c r="B7" s="156" t="s">
        <v>177</v>
      </c>
      <c r="C7" s="156" t="s">
        <v>178</v>
      </c>
      <c r="D7" s="156" t="s">
        <v>179</v>
      </c>
      <c r="E7" s="156" t="s">
        <v>174</v>
      </c>
      <c r="F7" s="159">
        <v>-5.7000000000000002E-2</v>
      </c>
    </row>
    <row r="8" spans="1:6" x14ac:dyDescent="0.2">
      <c r="A8" s="156" t="s">
        <v>135</v>
      </c>
      <c r="B8" s="156" t="s">
        <v>180</v>
      </c>
      <c r="C8" s="156" t="s">
        <v>181</v>
      </c>
      <c r="D8" s="156" t="s">
        <v>179</v>
      </c>
      <c r="E8" s="156" t="s">
        <v>174</v>
      </c>
      <c r="F8" s="159">
        <v>-22.463263199999997</v>
      </c>
    </row>
    <row r="9" spans="1:6" x14ac:dyDescent="0.2">
      <c r="A9" s="156" t="s">
        <v>135</v>
      </c>
      <c r="B9" s="156" t="s">
        <v>182</v>
      </c>
      <c r="C9" s="156" t="s">
        <v>183</v>
      </c>
      <c r="D9" s="156" t="s">
        <v>179</v>
      </c>
      <c r="E9" s="156" t="s">
        <v>174</v>
      </c>
      <c r="F9" s="159">
        <v>-29.422488800000004</v>
      </c>
    </row>
    <row r="10" spans="1:6" x14ac:dyDescent="0.2">
      <c r="A10" s="156" t="s">
        <v>135</v>
      </c>
      <c r="B10" s="156" t="s">
        <v>184</v>
      </c>
      <c r="C10" s="156" t="s">
        <v>185</v>
      </c>
      <c r="D10" s="156" t="s">
        <v>179</v>
      </c>
      <c r="E10" s="156" t="s">
        <v>174</v>
      </c>
      <c r="F10" s="159">
        <v>0</v>
      </c>
    </row>
    <row r="11" spans="1:6" x14ac:dyDescent="0.2">
      <c r="A11" s="156" t="s">
        <v>135</v>
      </c>
      <c r="B11" s="156" t="s">
        <v>186</v>
      </c>
      <c r="C11" s="156" t="s">
        <v>187</v>
      </c>
      <c r="D11" s="156" t="s">
        <v>179</v>
      </c>
      <c r="E11" s="156" t="s">
        <v>174</v>
      </c>
      <c r="F11" s="159">
        <v>0.80171999999999999</v>
      </c>
    </row>
    <row r="12" spans="1:6" x14ac:dyDescent="0.2">
      <c r="A12" s="156" t="s">
        <v>135</v>
      </c>
      <c r="B12" s="156" t="s">
        <v>188</v>
      </c>
      <c r="C12" s="156" t="s">
        <v>189</v>
      </c>
      <c r="D12" s="156" t="s">
        <v>179</v>
      </c>
      <c r="E12" s="156" t="s">
        <v>174</v>
      </c>
      <c r="F12" s="159">
        <v>0</v>
      </c>
    </row>
    <row r="13" spans="1:6" x14ac:dyDescent="0.2">
      <c r="A13" s="156" t="s">
        <v>135</v>
      </c>
      <c r="B13" s="156" t="s">
        <v>190</v>
      </c>
      <c r="C13" s="156" t="s">
        <v>191</v>
      </c>
      <c r="D13" s="156" t="s">
        <v>179</v>
      </c>
      <c r="E13" s="156" t="s">
        <v>174</v>
      </c>
      <c r="F13" s="159">
        <v>0</v>
      </c>
    </row>
    <row r="14" spans="1:6" x14ac:dyDescent="0.2">
      <c r="A14" s="156" t="s">
        <v>135</v>
      </c>
      <c r="B14" s="156" t="s">
        <v>192</v>
      </c>
      <c r="C14" s="156" t="s">
        <v>193</v>
      </c>
      <c r="D14" s="156" t="s">
        <v>179</v>
      </c>
      <c r="E14" s="156" t="s">
        <v>174</v>
      </c>
      <c r="F14" s="159">
        <v>0</v>
      </c>
    </row>
    <row r="15" spans="1:6" x14ac:dyDescent="0.2">
      <c r="A15" s="156" t="s">
        <v>135</v>
      </c>
      <c r="B15" s="156" t="s">
        <v>194</v>
      </c>
      <c r="C15" s="156" t="s">
        <v>195</v>
      </c>
      <c r="D15" s="156" t="s">
        <v>179</v>
      </c>
      <c r="E15" s="156" t="s">
        <v>174</v>
      </c>
      <c r="F15" s="159">
        <v>-0.56099999999998929</v>
      </c>
    </row>
    <row r="16" spans="1:6" x14ac:dyDescent="0.2">
      <c r="A16" s="156" t="s">
        <v>135</v>
      </c>
      <c r="B16" s="156" t="s">
        <v>196</v>
      </c>
      <c r="C16" s="156" t="s">
        <v>197</v>
      </c>
      <c r="D16" s="156" t="s">
        <v>179</v>
      </c>
      <c r="E16" s="156" t="s">
        <v>174</v>
      </c>
      <c r="F16" s="159">
        <v>-1.573599999999999</v>
      </c>
    </row>
    <row r="17" spans="1:6" x14ac:dyDescent="0.2">
      <c r="A17" s="156" t="s">
        <v>135</v>
      </c>
      <c r="B17" s="156" t="s">
        <v>198</v>
      </c>
      <c r="C17" s="156" t="s">
        <v>199</v>
      </c>
      <c r="D17" s="156" t="s">
        <v>179</v>
      </c>
      <c r="E17" s="156" t="s">
        <v>174</v>
      </c>
      <c r="F17" s="159">
        <v>0</v>
      </c>
    </row>
    <row r="18" spans="1:6" x14ac:dyDescent="0.2">
      <c r="A18" s="156" t="s">
        <v>135</v>
      </c>
      <c r="B18" s="156" t="s">
        <v>200</v>
      </c>
      <c r="C18" s="156" t="s">
        <v>201</v>
      </c>
      <c r="D18" s="156" t="s">
        <v>179</v>
      </c>
      <c r="E18" s="156" t="s">
        <v>174</v>
      </c>
      <c r="F18" s="159">
        <v>0</v>
      </c>
    </row>
    <row r="19" spans="1:6" x14ac:dyDescent="0.2">
      <c r="A19" s="156" t="s">
        <v>135</v>
      </c>
      <c r="B19" s="156" t="s">
        <v>202</v>
      </c>
      <c r="C19" s="156" t="s">
        <v>203</v>
      </c>
      <c r="D19" s="156" t="s">
        <v>179</v>
      </c>
      <c r="E19" s="156" t="s">
        <v>174</v>
      </c>
      <c r="F19" s="159">
        <v>0</v>
      </c>
    </row>
    <row r="20" spans="1:6" x14ac:dyDescent="0.2">
      <c r="A20" s="156" t="s">
        <v>135</v>
      </c>
      <c r="B20" s="156" t="s">
        <v>204</v>
      </c>
      <c r="C20" s="156" t="s">
        <v>205</v>
      </c>
      <c r="D20" s="156" t="s">
        <v>179</v>
      </c>
      <c r="E20" s="156" t="s">
        <v>174</v>
      </c>
      <c r="F20" s="159">
        <v>0</v>
      </c>
    </row>
    <row r="21" spans="1:6" x14ac:dyDescent="0.2">
      <c r="A21" s="156" t="s">
        <v>135</v>
      </c>
      <c r="B21" s="156" t="s">
        <v>206</v>
      </c>
      <c r="C21" s="156" t="s">
        <v>207</v>
      </c>
      <c r="D21" s="156" t="s">
        <v>179</v>
      </c>
      <c r="E21" s="156" t="s">
        <v>174</v>
      </c>
      <c r="F21" s="159">
        <v>0</v>
      </c>
    </row>
    <row r="22" spans="1:6" x14ac:dyDescent="0.2">
      <c r="A22" s="156" t="s">
        <v>135</v>
      </c>
      <c r="B22" s="156" t="s">
        <v>208</v>
      </c>
      <c r="C22" s="156" t="s">
        <v>209</v>
      </c>
      <c r="D22" s="156" t="s">
        <v>179</v>
      </c>
      <c r="E22" s="156" t="s">
        <v>174</v>
      </c>
      <c r="F22" s="159">
        <v>0</v>
      </c>
    </row>
    <row r="23" spans="1:6" x14ac:dyDescent="0.2">
      <c r="A23" s="156" t="s">
        <v>135</v>
      </c>
      <c r="B23" s="156" t="s">
        <v>210</v>
      </c>
      <c r="C23" s="156" t="s">
        <v>211</v>
      </c>
      <c r="D23" s="156" t="s">
        <v>179</v>
      </c>
      <c r="E23" s="156" t="s">
        <v>174</v>
      </c>
      <c r="F23" s="159">
        <v>0</v>
      </c>
    </row>
    <row r="24" spans="1:6" x14ac:dyDescent="0.2">
      <c r="A24" s="156" t="s">
        <v>135</v>
      </c>
      <c r="B24" s="156" t="s">
        <v>212</v>
      </c>
      <c r="C24" s="156" t="s">
        <v>213</v>
      </c>
      <c r="D24" s="156" t="s">
        <v>179</v>
      </c>
      <c r="E24" s="156" t="s">
        <v>174</v>
      </c>
      <c r="F24" s="159">
        <v>0</v>
      </c>
    </row>
    <row r="25" spans="1:6" x14ac:dyDescent="0.2">
      <c r="A25" s="156" t="s">
        <v>135</v>
      </c>
      <c r="B25" s="156" t="s">
        <v>214</v>
      </c>
      <c r="C25" s="156" t="s">
        <v>215</v>
      </c>
      <c r="D25" s="156" t="s">
        <v>179</v>
      </c>
      <c r="E25" s="156" t="s">
        <v>174</v>
      </c>
      <c r="F25" s="159">
        <v>0</v>
      </c>
    </row>
    <row r="26" spans="1:6" x14ac:dyDescent="0.2">
      <c r="A26" s="156" t="s">
        <v>135</v>
      </c>
      <c r="B26" s="156" t="s">
        <v>216</v>
      </c>
      <c r="C26" s="156" t="s">
        <v>217</v>
      </c>
      <c r="D26" s="156" t="s">
        <v>179</v>
      </c>
      <c r="E26" s="156" t="s">
        <v>174</v>
      </c>
      <c r="F26" s="159">
        <v>0</v>
      </c>
    </row>
    <row r="27" spans="1:6" x14ac:dyDescent="0.2">
      <c r="A27" s="156" t="s">
        <v>135</v>
      </c>
      <c r="B27" s="156" t="s">
        <v>218</v>
      </c>
      <c r="C27" s="156" t="s">
        <v>219</v>
      </c>
      <c r="D27" s="156" t="s">
        <v>179</v>
      </c>
      <c r="E27" s="156" t="s">
        <v>174</v>
      </c>
      <c r="F27" s="159">
        <v>0</v>
      </c>
    </row>
    <row r="28" spans="1:6" x14ac:dyDescent="0.2">
      <c r="A28" s="156" t="s">
        <v>137</v>
      </c>
      <c r="B28" s="156" t="s">
        <v>177</v>
      </c>
      <c r="C28" s="156" t="s">
        <v>178</v>
      </c>
      <c r="D28" s="156" t="s">
        <v>179</v>
      </c>
      <c r="E28" s="156" t="s">
        <v>174</v>
      </c>
      <c r="F28" s="159">
        <v>0.16999999999999998</v>
      </c>
    </row>
    <row r="29" spans="1:6" x14ac:dyDescent="0.2">
      <c r="A29" s="156" t="s">
        <v>137</v>
      </c>
      <c r="B29" s="156" t="s">
        <v>180</v>
      </c>
      <c r="C29" s="156" t="s">
        <v>181</v>
      </c>
      <c r="D29" s="156" t="s">
        <v>179</v>
      </c>
      <c r="E29" s="156" t="s">
        <v>174</v>
      </c>
      <c r="F29" s="159">
        <v>-15.813532</v>
      </c>
    </row>
    <row r="30" spans="1:6" x14ac:dyDescent="0.2">
      <c r="A30" s="156" t="s">
        <v>137</v>
      </c>
      <c r="B30" s="156" t="s">
        <v>182</v>
      </c>
      <c r="C30" s="156" t="s">
        <v>183</v>
      </c>
      <c r="D30" s="156" t="s">
        <v>179</v>
      </c>
      <c r="E30" s="156" t="s">
        <v>174</v>
      </c>
      <c r="F30" s="159">
        <v>-1.808088000000003</v>
      </c>
    </row>
    <row r="31" spans="1:6" x14ac:dyDescent="0.2">
      <c r="A31" s="156" t="s">
        <v>137</v>
      </c>
      <c r="B31" s="156" t="s">
        <v>184</v>
      </c>
      <c r="C31" s="156" t="s">
        <v>185</v>
      </c>
      <c r="D31" s="156" t="s">
        <v>179</v>
      </c>
      <c r="E31" s="156" t="s">
        <v>174</v>
      </c>
      <c r="F31" s="159">
        <v>0</v>
      </c>
    </row>
    <row r="32" spans="1:6" x14ac:dyDescent="0.2">
      <c r="A32" s="156" t="s">
        <v>137</v>
      </c>
      <c r="B32" s="156" t="s">
        <v>186</v>
      </c>
      <c r="C32" s="156" t="s">
        <v>187</v>
      </c>
      <c r="D32" s="156" t="s">
        <v>179</v>
      </c>
      <c r="E32" s="156" t="s">
        <v>174</v>
      </c>
      <c r="F32" s="159">
        <v>0</v>
      </c>
    </row>
    <row r="33" spans="1:6" x14ac:dyDescent="0.2">
      <c r="A33" s="156" t="s">
        <v>137</v>
      </c>
      <c r="B33" s="156" t="s">
        <v>188</v>
      </c>
      <c r="C33" s="156" t="s">
        <v>189</v>
      </c>
      <c r="D33" s="156" t="s">
        <v>179</v>
      </c>
      <c r="E33" s="156" t="s">
        <v>174</v>
      </c>
      <c r="F33" s="159">
        <v>-0.12499999999999956</v>
      </c>
    </row>
    <row r="34" spans="1:6" x14ac:dyDescent="0.2">
      <c r="A34" s="156" t="s">
        <v>137</v>
      </c>
      <c r="B34" s="156" t="s">
        <v>190</v>
      </c>
      <c r="C34" s="156" t="s">
        <v>191</v>
      </c>
      <c r="D34" s="156" t="s">
        <v>179</v>
      </c>
      <c r="E34" s="156" t="s">
        <v>174</v>
      </c>
      <c r="F34" s="159">
        <v>0</v>
      </c>
    </row>
    <row r="35" spans="1:6" x14ac:dyDescent="0.2">
      <c r="A35" s="156" t="s">
        <v>137</v>
      </c>
      <c r="B35" s="156" t="s">
        <v>192</v>
      </c>
      <c r="C35" s="156" t="s">
        <v>193</v>
      </c>
      <c r="D35" s="156" t="s">
        <v>179</v>
      </c>
      <c r="E35" s="156" t="s">
        <v>174</v>
      </c>
      <c r="F35" s="159">
        <v>1.9216995000000001</v>
      </c>
    </row>
    <row r="36" spans="1:6" x14ac:dyDescent="0.2">
      <c r="A36" s="156" t="s">
        <v>137</v>
      </c>
      <c r="B36" s="156" t="s">
        <v>194</v>
      </c>
      <c r="C36" s="156" t="s">
        <v>195</v>
      </c>
      <c r="D36" s="156" t="s">
        <v>179</v>
      </c>
      <c r="E36" s="156" t="s">
        <v>174</v>
      </c>
      <c r="F36" s="159">
        <v>-10.482579999999999</v>
      </c>
    </row>
    <row r="37" spans="1:6" x14ac:dyDescent="0.2">
      <c r="A37" s="156" t="s">
        <v>137</v>
      </c>
      <c r="B37" s="156" t="s">
        <v>196</v>
      </c>
      <c r="C37" s="156" t="s">
        <v>197</v>
      </c>
      <c r="D37" s="156" t="s">
        <v>179</v>
      </c>
      <c r="E37" s="156" t="s">
        <v>174</v>
      </c>
      <c r="F37" s="159">
        <v>4.7048504999999992</v>
      </c>
    </row>
    <row r="38" spans="1:6" x14ac:dyDescent="0.2">
      <c r="A38" s="156" t="s">
        <v>137</v>
      </c>
      <c r="B38" s="156" t="s">
        <v>198</v>
      </c>
      <c r="C38" s="156" t="s">
        <v>199</v>
      </c>
      <c r="D38" s="156" t="s">
        <v>179</v>
      </c>
      <c r="E38" s="156" t="s">
        <v>174</v>
      </c>
      <c r="F38" s="159">
        <v>0</v>
      </c>
    </row>
    <row r="39" spans="1:6" x14ac:dyDescent="0.2">
      <c r="A39" s="156" t="s">
        <v>137</v>
      </c>
      <c r="B39" s="156" t="s">
        <v>200</v>
      </c>
      <c r="C39" s="156" t="s">
        <v>201</v>
      </c>
      <c r="D39" s="156" t="s">
        <v>179</v>
      </c>
      <c r="E39" s="156" t="s">
        <v>174</v>
      </c>
      <c r="F39" s="159">
        <v>0</v>
      </c>
    </row>
    <row r="40" spans="1:6" x14ac:dyDescent="0.2">
      <c r="A40" s="156" t="s">
        <v>137</v>
      </c>
      <c r="B40" s="156" t="s">
        <v>202</v>
      </c>
      <c r="C40" s="156" t="s">
        <v>203</v>
      </c>
      <c r="D40" s="156" t="s">
        <v>179</v>
      </c>
      <c r="E40" s="156" t="s">
        <v>174</v>
      </c>
      <c r="F40" s="159">
        <v>0</v>
      </c>
    </row>
    <row r="41" spans="1:6" x14ac:dyDescent="0.2">
      <c r="A41" s="156" t="s">
        <v>137</v>
      </c>
      <c r="B41" s="156" t="s">
        <v>204</v>
      </c>
      <c r="C41" s="156" t="s">
        <v>205</v>
      </c>
      <c r="D41" s="156" t="s">
        <v>179</v>
      </c>
      <c r="E41" s="156" t="s">
        <v>174</v>
      </c>
      <c r="F41" s="159">
        <v>0</v>
      </c>
    </row>
    <row r="42" spans="1:6" x14ac:dyDescent="0.2">
      <c r="A42" s="156" t="s">
        <v>137</v>
      </c>
      <c r="B42" s="156" t="s">
        <v>206</v>
      </c>
      <c r="C42" s="156" t="s">
        <v>207</v>
      </c>
      <c r="D42" s="156" t="s">
        <v>179</v>
      </c>
      <c r="E42" s="156" t="s">
        <v>174</v>
      </c>
      <c r="F42" s="159">
        <v>0</v>
      </c>
    </row>
    <row r="43" spans="1:6" x14ac:dyDescent="0.2">
      <c r="A43" s="156" t="s">
        <v>137</v>
      </c>
      <c r="B43" s="156" t="s">
        <v>208</v>
      </c>
      <c r="C43" s="156" t="s">
        <v>209</v>
      </c>
      <c r="D43" s="156" t="s">
        <v>179</v>
      </c>
      <c r="E43" s="156" t="s">
        <v>174</v>
      </c>
      <c r="F43" s="159">
        <v>0</v>
      </c>
    </row>
    <row r="44" spans="1:6" x14ac:dyDescent="0.2">
      <c r="A44" s="156" t="s">
        <v>137</v>
      </c>
      <c r="B44" s="156" t="s">
        <v>210</v>
      </c>
      <c r="C44" s="156" t="s">
        <v>211</v>
      </c>
      <c r="D44" s="156" t="s">
        <v>179</v>
      </c>
      <c r="E44" s="156" t="s">
        <v>174</v>
      </c>
      <c r="F44" s="159">
        <v>0</v>
      </c>
    </row>
    <row r="45" spans="1:6" x14ac:dyDescent="0.2">
      <c r="A45" s="156" t="s">
        <v>137</v>
      </c>
      <c r="B45" s="156" t="s">
        <v>212</v>
      </c>
      <c r="C45" s="156" t="s">
        <v>213</v>
      </c>
      <c r="D45" s="156" t="s">
        <v>179</v>
      </c>
      <c r="E45" s="156" t="s">
        <v>174</v>
      </c>
      <c r="F45" s="159">
        <v>0</v>
      </c>
    </row>
    <row r="46" spans="1:6" x14ac:dyDescent="0.2">
      <c r="A46" s="156" t="s">
        <v>137</v>
      </c>
      <c r="B46" s="156" t="s">
        <v>214</v>
      </c>
      <c r="C46" s="156" t="s">
        <v>215</v>
      </c>
      <c r="D46" s="156" t="s">
        <v>179</v>
      </c>
      <c r="E46" s="156" t="s">
        <v>174</v>
      </c>
      <c r="F46" s="159">
        <v>0</v>
      </c>
    </row>
    <row r="47" spans="1:6" x14ac:dyDescent="0.2">
      <c r="A47" s="156" t="s">
        <v>137</v>
      </c>
      <c r="B47" s="156" t="s">
        <v>216</v>
      </c>
      <c r="C47" s="156" t="s">
        <v>217</v>
      </c>
      <c r="D47" s="156" t="s">
        <v>179</v>
      </c>
      <c r="E47" s="156" t="s">
        <v>174</v>
      </c>
      <c r="F47" s="159">
        <v>0</v>
      </c>
    </row>
    <row r="48" spans="1:6" x14ac:dyDescent="0.2">
      <c r="A48" s="156" t="s">
        <v>137</v>
      </c>
      <c r="B48" s="156" t="s">
        <v>218</v>
      </c>
      <c r="C48" s="156" t="s">
        <v>219</v>
      </c>
      <c r="D48" s="156" t="s">
        <v>179</v>
      </c>
      <c r="E48" s="156" t="s">
        <v>174</v>
      </c>
      <c r="F48" s="159">
        <v>0</v>
      </c>
    </row>
    <row r="49" spans="1:6" x14ac:dyDescent="0.2">
      <c r="A49" s="156" t="s">
        <v>139</v>
      </c>
      <c r="B49" s="156" t="s">
        <v>177</v>
      </c>
      <c r="C49" s="156" t="s">
        <v>178</v>
      </c>
      <c r="D49" s="156" t="s">
        <v>179</v>
      </c>
      <c r="E49" s="156" t="s">
        <v>174</v>
      </c>
      <c r="F49" s="159">
        <v>-0.30146499999999998</v>
      </c>
    </row>
    <row r="50" spans="1:6" x14ac:dyDescent="0.2">
      <c r="A50" s="156" t="s">
        <v>139</v>
      </c>
      <c r="B50" s="156" t="s">
        <v>180</v>
      </c>
      <c r="C50" s="156" t="s">
        <v>181</v>
      </c>
      <c r="D50" s="156" t="s">
        <v>179</v>
      </c>
      <c r="E50" s="156" t="s">
        <v>174</v>
      </c>
      <c r="F50" s="159">
        <v>-0.17151</v>
      </c>
    </row>
    <row r="51" spans="1:6" x14ac:dyDescent="0.2">
      <c r="A51" s="156" t="s">
        <v>139</v>
      </c>
      <c r="B51" s="156" t="s">
        <v>182</v>
      </c>
      <c r="C51" s="156" t="s">
        <v>183</v>
      </c>
      <c r="D51" s="156" t="s">
        <v>179</v>
      </c>
      <c r="E51" s="156" t="s">
        <v>174</v>
      </c>
      <c r="F51" s="159">
        <v>-5.4289480000000015E-2</v>
      </c>
    </row>
    <row r="52" spans="1:6" x14ac:dyDescent="0.2">
      <c r="A52" s="156" t="s">
        <v>139</v>
      </c>
      <c r="B52" s="156" t="s">
        <v>184</v>
      </c>
      <c r="C52" s="156" t="s">
        <v>185</v>
      </c>
      <c r="D52" s="156" t="s">
        <v>179</v>
      </c>
      <c r="E52" s="156" t="s">
        <v>174</v>
      </c>
      <c r="F52" s="159">
        <v>0</v>
      </c>
    </row>
    <row r="53" spans="1:6" x14ac:dyDescent="0.2">
      <c r="A53" s="156" t="s">
        <v>139</v>
      </c>
      <c r="B53" s="156" t="s">
        <v>186</v>
      </c>
      <c r="C53" s="156" t="s">
        <v>187</v>
      </c>
      <c r="D53" s="156" t="s">
        <v>179</v>
      </c>
      <c r="E53" s="156" t="s">
        <v>174</v>
      </c>
      <c r="F53" s="159">
        <v>0</v>
      </c>
    </row>
    <row r="54" spans="1:6" x14ac:dyDescent="0.2">
      <c r="A54" s="156" t="s">
        <v>139</v>
      </c>
      <c r="B54" s="156" t="s">
        <v>188</v>
      </c>
      <c r="C54" s="156" t="s">
        <v>189</v>
      </c>
      <c r="D54" s="156" t="s">
        <v>179</v>
      </c>
      <c r="E54" s="156" t="s">
        <v>174</v>
      </c>
      <c r="F54" s="159">
        <v>-1.180000000000001E-2</v>
      </c>
    </row>
    <row r="55" spans="1:6" x14ac:dyDescent="0.2">
      <c r="A55" s="156" t="s">
        <v>139</v>
      </c>
      <c r="B55" s="156" t="s">
        <v>190</v>
      </c>
      <c r="C55" s="156" t="s">
        <v>191</v>
      </c>
      <c r="D55" s="156" t="s">
        <v>179</v>
      </c>
      <c r="E55" s="156" t="s">
        <v>174</v>
      </c>
      <c r="F55" s="159">
        <v>0</v>
      </c>
    </row>
    <row r="56" spans="1:6" x14ac:dyDescent="0.2">
      <c r="A56" s="156" t="s">
        <v>139</v>
      </c>
      <c r="B56" s="156" t="s">
        <v>192</v>
      </c>
      <c r="C56" s="156" t="s">
        <v>193</v>
      </c>
      <c r="D56" s="156" t="s">
        <v>179</v>
      </c>
      <c r="E56" s="156" t="s">
        <v>174</v>
      </c>
      <c r="F56" s="159">
        <v>-4.5499999999999922E-2</v>
      </c>
    </row>
    <row r="57" spans="1:6" x14ac:dyDescent="0.2">
      <c r="A57" s="156" t="s">
        <v>139</v>
      </c>
      <c r="B57" s="156" t="s">
        <v>194</v>
      </c>
      <c r="C57" s="156" t="s">
        <v>195</v>
      </c>
      <c r="D57" s="156" t="s">
        <v>179</v>
      </c>
      <c r="E57" s="156" t="s">
        <v>174</v>
      </c>
      <c r="F57" s="159">
        <v>-4.5499999999999916E-2</v>
      </c>
    </row>
    <row r="58" spans="1:6" x14ac:dyDescent="0.2">
      <c r="A58" s="156" t="s">
        <v>139</v>
      </c>
      <c r="B58" s="156" t="s">
        <v>196</v>
      </c>
      <c r="C58" s="156" t="s">
        <v>197</v>
      </c>
      <c r="D58" s="156" t="s">
        <v>179</v>
      </c>
      <c r="E58" s="156" t="s">
        <v>174</v>
      </c>
      <c r="F58" s="159">
        <v>0</v>
      </c>
    </row>
    <row r="59" spans="1:6" x14ac:dyDescent="0.2">
      <c r="A59" s="156" t="s">
        <v>139</v>
      </c>
      <c r="B59" s="156" t="s">
        <v>198</v>
      </c>
      <c r="C59" s="156" t="s">
        <v>199</v>
      </c>
      <c r="D59" s="156" t="s">
        <v>179</v>
      </c>
      <c r="E59" s="156" t="s">
        <v>174</v>
      </c>
      <c r="F59" s="159">
        <v>0</v>
      </c>
    </row>
    <row r="60" spans="1:6" x14ac:dyDescent="0.2">
      <c r="A60" s="156" t="s">
        <v>139</v>
      </c>
      <c r="B60" s="156" t="s">
        <v>200</v>
      </c>
      <c r="C60" s="156" t="s">
        <v>201</v>
      </c>
      <c r="D60" s="156" t="s">
        <v>179</v>
      </c>
      <c r="E60" s="156" t="s">
        <v>174</v>
      </c>
      <c r="F60" s="159">
        <v>0</v>
      </c>
    </row>
    <row r="61" spans="1:6" x14ac:dyDescent="0.2">
      <c r="A61" s="156" t="s">
        <v>139</v>
      </c>
      <c r="B61" s="156" t="s">
        <v>202</v>
      </c>
      <c r="C61" s="156" t="s">
        <v>203</v>
      </c>
      <c r="D61" s="156" t="s">
        <v>179</v>
      </c>
      <c r="E61" s="156" t="s">
        <v>174</v>
      </c>
      <c r="F61" s="159">
        <v>0</v>
      </c>
    </row>
    <row r="62" spans="1:6" x14ac:dyDescent="0.2">
      <c r="A62" s="156" t="s">
        <v>139</v>
      </c>
      <c r="B62" s="156" t="s">
        <v>204</v>
      </c>
      <c r="C62" s="156" t="s">
        <v>205</v>
      </c>
      <c r="D62" s="156" t="s">
        <v>179</v>
      </c>
      <c r="E62" s="156" t="s">
        <v>174</v>
      </c>
      <c r="F62" s="159">
        <v>0</v>
      </c>
    </row>
    <row r="63" spans="1:6" x14ac:dyDescent="0.2">
      <c r="A63" s="156" t="s">
        <v>139</v>
      </c>
      <c r="B63" s="156" t="s">
        <v>206</v>
      </c>
      <c r="C63" s="156" t="s">
        <v>207</v>
      </c>
      <c r="D63" s="156" t="s">
        <v>179</v>
      </c>
      <c r="E63" s="156" t="s">
        <v>174</v>
      </c>
      <c r="F63" s="159">
        <v>0</v>
      </c>
    </row>
    <row r="64" spans="1:6" x14ac:dyDescent="0.2">
      <c r="A64" s="156" t="s">
        <v>139</v>
      </c>
      <c r="B64" s="156" t="s">
        <v>208</v>
      </c>
      <c r="C64" s="156" t="s">
        <v>209</v>
      </c>
      <c r="D64" s="156" t="s">
        <v>179</v>
      </c>
      <c r="E64" s="156" t="s">
        <v>174</v>
      </c>
      <c r="F64" s="159">
        <v>0</v>
      </c>
    </row>
    <row r="65" spans="1:6" x14ac:dyDescent="0.2">
      <c r="A65" s="156" t="s">
        <v>139</v>
      </c>
      <c r="B65" s="156" t="s">
        <v>210</v>
      </c>
      <c r="C65" s="156" t="s">
        <v>211</v>
      </c>
      <c r="D65" s="156" t="s">
        <v>179</v>
      </c>
      <c r="E65" s="156" t="s">
        <v>174</v>
      </c>
      <c r="F65" s="159">
        <v>0</v>
      </c>
    </row>
    <row r="66" spans="1:6" x14ac:dyDescent="0.2">
      <c r="A66" s="156" t="s">
        <v>139</v>
      </c>
      <c r="B66" s="156" t="s">
        <v>212</v>
      </c>
      <c r="C66" s="156" t="s">
        <v>213</v>
      </c>
      <c r="D66" s="156" t="s">
        <v>179</v>
      </c>
      <c r="E66" s="156" t="s">
        <v>174</v>
      </c>
      <c r="F66" s="159">
        <v>0</v>
      </c>
    </row>
    <row r="67" spans="1:6" x14ac:dyDescent="0.2">
      <c r="A67" s="156" t="s">
        <v>139</v>
      </c>
      <c r="B67" s="156" t="s">
        <v>214</v>
      </c>
      <c r="C67" s="156" t="s">
        <v>215</v>
      </c>
      <c r="D67" s="156" t="s">
        <v>179</v>
      </c>
      <c r="E67" s="156" t="s">
        <v>174</v>
      </c>
      <c r="F67" s="159">
        <v>0</v>
      </c>
    </row>
    <row r="68" spans="1:6" x14ac:dyDescent="0.2">
      <c r="A68" s="156" t="s">
        <v>139</v>
      </c>
      <c r="B68" s="156" t="s">
        <v>216</v>
      </c>
      <c r="C68" s="156" t="s">
        <v>217</v>
      </c>
      <c r="D68" s="156" t="s">
        <v>179</v>
      </c>
      <c r="E68" s="156" t="s">
        <v>174</v>
      </c>
      <c r="F68" s="159">
        <v>0</v>
      </c>
    </row>
    <row r="69" spans="1:6" x14ac:dyDescent="0.2">
      <c r="A69" s="156" t="s">
        <v>139</v>
      </c>
      <c r="B69" s="156" t="s">
        <v>218</v>
      </c>
      <c r="C69" s="156" t="s">
        <v>219</v>
      </c>
      <c r="D69" s="156" t="s">
        <v>179</v>
      </c>
      <c r="E69" s="156" t="s">
        <v>174</v>
      </c>
      <c r="F69" s="159">
        <v>0</v>
      </c>
    </row>
    <row r="70" spans="1:6" x14ac:dyDescent="0.2">
      <c r="A70" s="156" t="s">
        <v>141</v>
      </c>
      <c r="B70" s="156" t="s">
        <v>177</v>
      </c>
      <c r="C70" s="156" t="s">
        <v>178</v>
      </c>
      <c r="D70" s="156" t="s">
        <v>179</v>
      </c>
      <c r="E70" s="156" t="s">
        <v>174</v>
      </c>
      <c r="F70" s="159">
        <v>0.88608138000000003</v>
      </c>
    </row>
    <row r="71" spans="1:6" x14ac:dyDescent="0.2">
      <c r="A71" s="156" t="s">
        <v>141</v>
      </c>
      <c r="B71" s="156" t="s">
        <v>180</v>
      </c>
      <c r="C71" s="156" t="s">
        <v>181</v>
      </c>
      <c r="D71" s="156" t="s">
        <v>179</v>
      </c>
      <c r="E71" s="156" t="s">
        <v>174</v>
      </c>
      <c r="F71" s="159">
        <v>-3.9379434899999985</v>
      </c>
    </row>
    <row r="72" spans="1:6" x14ac:dyDescent="0.2">
      <c r="A72" s="156" t="s">
        <v>141</v>
      </c>
      <c r="B72" s="156" t="s">
        <v>182</v>
      </c>
      <c r="C72" s="156" t="s">
        <v>183</v>
      </c>
      <c r="D72" s="156" t="s">
        <v>179</v>
      </c>
      <c r="E72" s="156" t="s">
        <v>174</v>
      </c>
      <c r="F72" s="159">
        <v>1.0707398200000036</v>
      </c>
    </row>
    <row r="73" spans="1:6" x14ac:dyDescent="0.2">
      <c r="A73" s="156" t="s">
        <v>141</v>
      </c>
      <c r="B73" s="156" t="s">
        <v>184</v>
      </c>
      <c r="C73" s="156" t="s">
        <v>185</v>
      </c>
      <c r="D73" s="156" t="s">
        <v>179</v>
      </c>
      <c r="E73" s="156" t="s">
        <v>174</v>
      </c>
      <c r="F73" s="159">
        <v>0.22174647</v>
      </c>
    </row>
    <row r="74" spans="1:6" x14ac:dyDescent="0.2">
      <c r="A74" s="156" t="s">
        <v>141</v>
      </c>
      <c r="B74" s="156" t="s">
        <v>186</v>
      </c>
      <c r="C74" s="156" t="s">
        <v>187</v>
      </c>
      <c r="D74" s="156" t="s">
        <v>179</v>
      </c>
      <c r="E74" s="156" t="s">
        <v>174</v>
      </c>
      <c r="F74" s="159">
        <v>1.89833582</v>
      </c>
    </row>
    <row r="75" spans="1:6" x14ac:dyDescent="0.2">
      <c r="A75" s="156" t="s">
        <v>141</v>
      </c>
      <c r="B75" s="156" t="s">
        <v>188</v>
      </c>
      <c r="C75" s="156" t="s">
        <v>189</v>
      </c>
      <c r="D75" s="156" t="s">
        <v>179</v>
      </c>
      <c r="E75" s="156" t="s">
        <v>174</v>
      </c>
      <c r="F75" s="159">
        <v>0</v>
      </c>
    </row>
    <row r="76" spans="1:6" x14ac:dyDescent="0.2">
      <c r="A76" s="156" t="s">
        <v>141</v>
      </c>
      <c r="B76" s="156" t="s">
        <v>190</v>
      </c>
      <c r="C76" s="156" t="s">
        <v>191</v>
      </c>
      <c r="D76" s="156" t="s">
        <v>179</v>
      </c>
      <c r="E76" s="156" t="s">
        <v>174</v>
      </c>
      <c r="F76" s="159">
        <v>0</v>
      </c>
    </row>
    <row r="77" spans="1:6" x14ac:dyDescent="0.2">
      <c r="A77" s="156" t="s">
        <v>141</v>
      </c>
      <c r="B77" s="156" t="s">
        <v>192</v>
      </c>
      <c r="C77" s="156" t="s">
        <v>193</v>
      </c>
      <c r="D77" s="156" t="s">
        <v>179</v>
      </c>
      <c r="E77" s="156" t="s">
        <v>174</v>
      </c>
      <c r="F77" s="159">
        <v>0</v>
      </c>
    </row>
    <row r="78" spans="1:6" x14ac:dyDescent="0.2">
      <c r="A78" s="156" t="s">
        <v>141</v>
      </c>
      <c r="B78" s="156" t="s">
        <v>194</v>
      </c>
      <c r="C78" s="156" t="s">
        <v>195</v>
      </c>
      <c r="D78" s="156" t="s">
        <v>179</v>
      </c>
      <c r="E78" s="156" t="s">
        <v>174</v>
      </c>
      <c r="F78" s="159">
        <v>-12.424192</v>
      </c>
    </row>
    <row r="79" spans="1:6" x14ac:dyDescent="0.2">
      <c r="A79" s="156" t="s">
        <v>141</v>
      </c>
      <c r="B79" s="156" t="s">
        <v>196</v>
      </c>
      <c r="C79" s="156" t="s">
        <v>197</v>
      </c>
      <c r="D79" s="156" t="s">
        <v>179</v>
      </c>
      <c r="E79" s="156" t="s">
        <v>174</v>
      </c>
      <c r="F79" s="159">
        <v>0</v>
      </c>
    </row>
    <row r="80" spans="1:6" x14ac:dyDescent="0.2">
      <c r="A80" s="156" t="s">
        <v>141</v>
      </c>
      <c r="B80" s="156" t="s">
        <v>198</v>
      </c>
      <c r="C80" s="156" t="s">
        <v>199</v>
      </c>
      <c r="D80" s="156" t="s">
        <v>179</v>
      </c>
      <c r="E80" s="156" t="s">
        <v>174</v>
      </c>
      <c r="F80" s="159">
        <v>0</v>
      </c>
    </row>
    <row r="81" spans="1:6" x14ac:dyDescent="0.2">
      <c r="A81" s="156" t="s">
        <v>141</v>
      </c>
      <c r="B81" s="156" t="s">
        <v>200</v>
      </c>
      <c r="C81" s="156" t="s">
        <v>201</v>
      </c>
      <c r="D81" s="156" t="s">
        <v>179</v>
      </c>
      <c r="E81" s="156" t="s">
        <v>174</v>
      </c>
      <c r="F81" s="159">
        <v>0</v>
      </c>
    </row>
    <row r="82" spans="1:6" x14ac:dyDescent="0.2">
      <c r="A82" s="156" t="s">
        <v>141</v>
      </c>
      <c r="B82" s="156" t="s">
        <v>202</v>
      </c>
      <c r="C82" s="156" t="s">
        <v>203</v>
      </c>
      <c r="D82" s="156" t="s">
        <v>179</v>
      </c>
      <c r="E82" s="156" t="s">
        <v>174</v>
      </c>
      <c r="F82" s="159">
        <v>0</v>
      </c>
    </row>
    <row r="83" spans="1:6" x14ac:dyDescent="0.2">
      <c r="A83" s="156" t="s">
        <v>141</v>
      </c>
      <c r="B83" s="156" t="s">
        <v>204</v>
      </c>
      <c r="C83" s="156" t="s">
        <v>205</v>
      </c>
      <c r="D83" s="156" t="s">
        <v>179</v>
      </c>
      <c r="E83" s="156" t="s">
        <v>174</v>
      </c>
      <c r="F83" s="159">
        <v>0</v>
      </c>
    </row>
    <row r="84" spans="1:6" x14ac:dyDescent="0.2">
      <c r="A84" s="156" t="s">
        <v>141</v>
      </c>
      <c r="B84" s="156" t="s">
        <v>206</v>
      </c>
      <c r="C84" s="156" t="s">
        <v>207</v>
      </c>
      <c r="D84" s="156" t="s">
        <v>179</v>
      </c>
      <c r="E84" s="156" t="s">
        <v>174</v>
      </c>
      <c r="F84" s="159">
        <v>0</v>
      </c>
    </row>
    <row r="85" spans="1:6" x14ac:dyDescent="0.2">
      <c r="A85" s="156" t="s">
        <v>141</v>
      </c>
      <c r="B85" s="156" t="s">
        <v>208</v>
      </c>
      <c r="C85" s="156" t="s">
        <v>209</v>
      </c>
      <c r="D85" s="156" t="s">
        <v>179</v>
      </c>
      <c r="E85" s="156" t="s">
        <v>174</v>
      </c>
      <c r="F85" s="159">
        <v>0</v>
      </c>
    </row>
    <row r="86" spans="1:6" x14ac:dyDescent="0.2">
      <c r="A86" s="156" t="s">
        <v>141</v>
      </c>
      <c r="B86" s="156" t="s">
        <v>210</v>
      </c>
      <c r="C86" s="156" t="s">
        <v>211</v>
      </c>
      <c r="D86" s="156" t="s">
        <v>179</v>
      </c>
      <c r="E86" s="156" t="s">
        <v>174</v>
      </c>
      <c r="F86" s="159">
        <v>0</v>
      </c>
    </row>
    <row r="87" spans="1:6" x14ac:dyDescent="0.2">
      <c r="A87" s="156" t="s">
        <v>141</v>
      </c>
      <c r="B87" s="156" t="s">
        <v>212</v>
      </c>
      <c r="C87" s="156" t="s">
        <v>213</v>
      </c>
      <c r="D87" s="156" t="s">
        <v>179</v>
      </c>
      <c r="E87" s="156" t="s">
        <v>174</v>
      </c>
      <c r="F87" s="159">
        <v>0</v>
      </c>
    </row>
    <row r="88" spans="1:6" x14ac:dyDescent="0.2">
      <c r="A88" s="156" t="s">
        <v>141</v>
      </c>
      <c r="B88" s="156" t="s">
        <v>214</v>
      </c>
      <c r="C88" s="156" t="s">
        <v>215</v>
      </c>
      <c r="D88" s="156" t="s">
        <v>179</v>
      </c>
      <c r="E88" s="156" t="s">
        <v>174</v>
      </c>
      <c r="F88" s="159">
        <v>0</v>
      </c>
    </row>
    <row r="89" spans="1:6" x14ac:dyDescent="0.2">
      <c r="A89" s="156" t="s">
        <v>141</v>
      </c>
      <c r="B89" s="156" t="s">
        <v>216</v>
      </c>
      <c r="C89" s="156" t="s">
        <v>217</v>
      </c>
      <c r="D89" s="156" t="s">
        <v>179</v>
      </c>
      <c r="E89" s="156" t="s">
        <v>174</v>
      </c>
      <c r="F89" s="159">
        <v>0</v>
      </c>
    </row>
    <row r="90" spans="1:6" x14ac:dyDescent="0.2">
      <c r="A90" s="156" t="s">
        <v>141</v>
      </c>
      <c r="B90" s="156" t="s">
        <v>218</v>
      </c>
      <c r="C90" s="156" t="s">
        <v>219</v>
      </c>
      <c r="D90" s="156" t="s">
        <v>179</v>
      </c>
      <c r="E90" s="156" t="s">
        <v>174</v>
      </c>
      <c r="F90" s="159">
        <v>0</v>
      </c>
    </row>
    <row r="91" spans="1:6" x14ac:dyDescent="0.2">
      <c r="A91" s="156" t="s">
        <v>143</v>
      </c>
      <c r="B91" s="156" t="s">
        <v>177</v>
      </c>
      <c r="C91" s="156" t="s">
        <v>178</v>
      </c>
      <c r="D91" s="156" t="s">
        <v>179</v>
      </c>
      <c r="E91" s="156" t="s">
        <v>174</v>
      </c>
      <c r="F91" s="159">
        <v>26.391364654130783</v>
      </c>
    </row>
    <row r="92" spans="1:6" x14ac:dyDescent="0.2">
      <c r="A92" s="156" t="s">
        <v>143</v>
      </c>
      <c r="B92" s="156" t="s">
        <v>180</v>
      </c>
      <c r="C92" s="156" t="s">
        <v>181</v>
      </c>
      <c r="D92" s="156" t="s">
        <v>179</v>
      </c>
      <c r="E92" s="156" t="s">
        <v>174</v>
      </c>
      <c r="F92" s="159">
        <v>4.0229032141460523</v>
      </c>
    </row>
    <row r="93" spans="1:6" x14ac:dyDescent="0.2">
      <c r="A93" s="156" t="s">
        <v>143</v>
      </c>
      <c r="B93" s="156" t="s">
        <v>182</v>
      </c>
      <c r="C93" s="156" t="s">
        <v>183</v>
      </c>
      <c r="D93" s="156" t="s">
        <v>179</v>
      </c>
      <c r="E93" s="156" t="s">
        <v>174</v>
      </c>
      <c r="F93" s="159">
        <v>-27.950344094898355</v>
      </c>
    </row>
    <row r="94" spans="1:6" x14ac:dyDescent="0.2">
      <c r="A94" s="156" t="s">
        <v>143</v>
      </c>
      <c r="B94" s="156" t="s">
        <v>184</v>
      </c>
      <c r="C94" s="156" t="s">
        <v>185</v>
      </c>
      <c r="D94" s="156" t="s">
        <v>179</v>
      </c>
      <c r="E94" s="156" t="s">
        <v>174</v>
      </c>
      <c r="F94" s="159">
        <v>0</v>
      </c>
    </row>
    <row r="95" spans="1:6" x14ac:dyDescent="0.2">
      <c r="A95" s="156" t="s">
        <v>143</v>
      </c>
      <c r="B95" s="156" t="s">
        <v>186</v>
      </c>
      <c r="C95" s="156" t="s">
        <v>187</v>
      </c>
      <c r="D95" s="156" t="s">
        <v>179</v>
      </c>
      <c r="E95" s="156" t="s">
        <v>174</v>
      </c>
      <c r="F95" s="159">
        <v>8.3284199999999995</v>
      </c>
    </row>
    <row r="96" spans="1:6" x14ac:dyDescent="0.2">
      <c r="A96" s="156" t="s">
        <v>143</v>
      </c>
      <c r="B96" s="156" t="s">
        <v>188</v>
      </c>
      <c r="C96" s="156" t="s">
        <v>189</v>
      </c>
      <c r="D96" s="156" t="s">
        <v>179</v>
      </c>
      <c r="E96" s="156" t="s">
        <v>174</v>
      </c>
      <c r="F96" s="159">
        <v>0</v>
      </c>
    </row>
    <row r="97" spans="1:6" x14ac:dyDescent="0.2">
      <c r="A97" s="156" t="s">
        <v>143</v>
      </c>
      <c r="B97" s="156" t="s">
        <v>190</v>
      </c>
      <c r="C97" s="156" t="s">
        <v>191</v>
      </c>
      <c r="D97" s="156" t="s">
        <v>179</v>
      </c>
      <c r="E97" s="156" t="s">
        <v>174</v>
      </c>
      <c r="F97" s="159">
        <v>0</v>
      </c>
    </row>
    <row r="98" spans="1:6" x14ac:dyDescent="0.2">
      <c r="A98" s="156" t="s">
        <v>143</v>
      </c>
      <c r="B98" s="156" t="s">
        <v>192</v>
      </c>
      <c r="C98" s="156" t="s">
        <v>193</v>
      </c>
      <c r="D98" s="156" t="s">
        <v>179</v>
      </c>
      <c r="E98" s="156" t="s">
        <v>174</v>
      </c>
      <c r="F98" s="159">
        <v>1.7504526158813953</v>
      </c>
    </row>
    <row r="99" spans="1:6" x14ac:dyDescent="0.2">
      <c r="A99" s="156" t="s">
        <v>143</v>
      </c>
      <c r="B99" s="156" t="s">
        <v>194</v>
      </c>
      <c r="C99" s="156" t="s">
        <v>195</v>
      </c>
      <c r="D99" s="156" t="s">
        <v>179</v>
      </c>
      <c r="E99" s="156" t="s">
        <v>174</v>
      </c>
      <c r="F99" s="159">
        <v>36.286026390841762</v>
      </c>
    </row>
    <row r="100" spans="1:6" x14ac:dyDescent="0.2">
      <c r="A100" s="156" t="s">
        <v>143</v>
      </c>
      <c r="B100" s="156" t="s">
        <v>196</v>
      </c>
      <c r="C100" s="156" t="s">
        <v>197</v>
      </c>
      <c r="D100" s="156" t="s">
        <v>179</v>
      </c>
      <c r="E100" s="156" t="s">
        <v>174</v>
      </c>
      <c r="F100" s="159">
        <v>18.205890969898363</v>
      </c>
    </row>
    <row r="101" spans="1:6" x14ac:dyDescent="0.2">
      <c r="A101" s="156" t="s">
        <v>143</v>
      </c>
      <c r="B101" s="156" t="s">
        <v>198</v>
      </c>
      <c r="C101" s="156" t="s">
        <v>199</v>
      </c>
      <c r="D101" s="156" t="s">
        <v>179</v>
      </c>
      <c r="E101" s="156" t="s">
        <v>174</v>
      </c>
      <c r="F101" s="159">
        <v>0</v>
      </c>
    </row>
    <row r="102" spans="1:6" x14ac:dyDescent="0.2">
      <c r="A102" s="156" t="s">
        <v>143</v>
      </c>
      <c r="B102" s="156" t="s">
        <v>200</v>
      </c>
      <c r="C102" s="156" t="s">
        <v>201</v>
      </c>
      <c r="D102" s="156" t="s">
        <v>179</v>
      </c>
      <c r="E102" s="156" t="s">
        <v>174</v>
      </c>
      <c r="F102" s="159">
        <v>0</v>
      </c>
    </row>
    <row r="103" spans="1:6" x14ac:dyDescent="0.2">
      <c r="A103" s="156" t="s">
        <v>143</v>
      </c>
      <c r="B103" s="156" t="s">
        <v>202</v>
      </c>
      <c r="C103" s="156" t="s">
        <v>203</v>
      </c>
      <c r="D103" s="156" t="s">
        <v>179</v>
      </c>
      <c r="E103" s="156" t="s">
        <v>174</v>
      </c>
      <c r="F103" s="159">
        <v>0</v>
      </c>
    </row>
    <row r="104" spans="1:6" x14ac:dyDescent="0.2">
      <c r="A104" s="156" t="s">
        <v>143</v>
      </c>
      <c r="B104" s="156" t="s">
        <v>204</v>
      </c>
      <c r="C104" s="156" t="s">
        <v>205</v>
      </c>
      <c r="D104" s="156" t="s">
        <v>179</v>
      </c>
      <c r="E104" s="156" t="s">
        <v>174</v>
      </c>
      <c r="F104" s="159">
        <v>0</v>
      </c>
    </row>
    <row r="105" spans="1:6" x14ac:dyDescent="0.2">
      <c r="A105" s="156" t="s">
        <v>143</v>
      </c>
      <c r="B105" s="156" t="s">
        <v>206</v>
      </c>
      <c r="C105" s="156" t="s">
        <v>207</v>
      </c>
      <c r="D105" s="156" t="s">
        <v>179</v>
      </c>
      <c r="E105" s="156" t="s">
        <v>174</v>
      </c>
      <c r="F105" s="159">
        <v>0</v>
      </c>
    </row>
    <row r="106" spans="1:6" x14ac:dyDescent="0.2">
      <c r="A106" s="156" t="s">
        <v>143</v>
      </c>
      <c r="B106" s="156" t="s">
        <v>208</v>
      </c>
      <c r="C106" s="156" t="s">
        <v>209</v>
      </c>
      <c r="D106" s="156" t="s">
        <v>179</v>
      </c>
      <c r="E106" s="156" t="s">
        <v>174</v>
      </c>
      <c r="F106" s="159">
        <v>0</v>
      </c>
    </row>
    <row r="107" spans="1:6" x14ac:dyDescent="0.2">
      <c r="A107" s="156" t="s">
        <v>143</v>
      </c>
      <c r="B107" s="156" t="s">
        <v>210</v>
      </c>
      <c r="C107" s="156" t="s">
        <v>211</v>
      </c>
      <c r="D107" s="156" t="s">
        <v>179</v>
      </c>
      <c r="E107" s="156" t="s">
        <v>174</v>
      </c>
      <c r="F107" s="159">
        <v>0</v>
      </c>
    </row>
    <row r="108" spans="1:6" x14ac:dyDescent="0.2">
      <c r="A108" s="156" t="s">
        <v>143</v>
      </c>
      <c r="B108" s="156" t="s">
        <v>212</v>
      </c>
      <c r="C108" s="156" t="s">
        <v>213</v>
      </c>
      <c r="D108" s="156" t="s">
        <v>179</v>
      </c>
      <c r="E108" s="156" t="s">
        <v>174</v>
      </c>
      <c r="F108" s="159">
        <v>0</v>
      </c>
    </row>
    <row r="109" spans="1:6" x14ac:dyDescent="0.2">
      <c r="A109" s="156" t="s">
        <v>143</v>
      </c>
      <c r="B109" s="156" t="s">
        <v>214</v>
      </c>
      <c r="C109" s="156" t="s">
        <v>215</v>
      </c>
      <c r="D109" s="156" t="s">
        <v>179</v>
      </c>
      <c r="E109" s="156" t="s">
        <v>174</v>
      </c>
      <c r="F109" s="159">
        <v>0</v>
      </c>
    </row>
    <row r="110" spans="1:6" x14ac:dyDescent="0.2">
      <c r="A110" s="156" t="s">
        <v>143</v>
      </c>
      <c r="B110" s="156" t="s">
        <v>216</v>
      </c>
      <c r="C110" s="156" t="s">
        <v>217</v>
      </c>
      <c r="D110" s="156" t="s">
        <v>179</v>
      </c>
      <c r="E110" s="156" t="s">
        <v>174</v>
      </c>
      <c r="F110" s="159">
        <v>0</v>
      </c>
    </row>
    <row r="111" spans="1:6" x14ac:dyDescent="0.2">
      <c r="A111" s="156" t="s">
        <v>143</v>
      </c>
      <c r="B111" s="156" t="s">
        <v>218</v>
      </c>
      <c r="C111" s="156" t="s">
        <v>219</v>
      </c>
      <c r="D111" s="156" t="s">
        <v>179</v>
      </c>
      <c r="E111" s="156" t="s">
        <v>174</v>
      </c>
      <c r="F111" s="159">
        <v>0</v>
      </c>
    </row>
    <row r="112" spans="1:6" x14ac:dyDescent="0.2">
      <c r="A112" s="156" t="s">
        <v>147</v>
      </c>
      <c r="B112" s="156" t="s">
        <v>177</v>
      </c>
      <c r="C112" s="156" t="s">
        <v>178</v>
      </c>
      <c r="D112" s="156" t="s">
        <v>179</v>
      </c>
      <c r="E112" s="156" t="s">
        <v>174</v>
      </c>
      <c r="F112" s="159">
        <v>-0.3</v>
      </c>
    </row>
    <row r="113" spans="1:6" x14ac:dyDescent="0.2">
      <c r="A113" s="156" t="s">
        <v>147</v>
      </c>
      <c r="B113" s="156" t="s">
        <v>180</v>
      </c>
      <c r="C113" s="156" t="s">
        <v>181</v>
      </c>
      <c r="D113" s="156" t="s">
        <v>179</v>
      </c>
      <c r="E113" s="156" t="s">
        <v>174</v>
      </c>
      <c r="F113" s="159">
        <v>-1.1299699999999999</v>
      </c>
    </row>
    <row r="114" spans="1:6" x14ac:dyDescent="0.2">
      <c r="A114" s="156" t="s">
        <v>147</v>
      </c>
      <c r="B114" s="156" t="s">
        <v>182</v>
      </c>
      <c r="C114" s="156" t="s">
        <v>183</v>
      </c>
      <c r="D114" s="156" t="s">
        <v>179</v>
      </c>
      <c r="E114" s="156" t="s">
        <v>174</v>
      </c>
      <c r="F114" s="159">
        <v>-7.0671700000000008</v>
      </c>
    </row>
    <row r="115" spans="1:6" x14ac:dyDescent="0.2">
      <c r="A115" s="156" t="s">
        <v>147</v>
      </c>
      <c r="B115" s="156" t="s">
        <v>184</v>
      </c>
      <c r="C115" s="156" t="s">
        <v>185</v>
      </c>
      <c r="D115" s="156" t="s">
        <v>179</v>
      </c>
      <c r="E115" s="156" t="s">
        <v>174</v>
      </c>
      <c r="F115" s="159">
        <v>0</v>
      </c>
    </row>
    <row r="116" spans="1:6" x14ac:dyDescent="0.2">
      <c r="A116" s="156" t="s">
        <v>147</v>
      </c>
      <c r="B116" s="156" t="s">
        <v>186</v>
      </c>
      <c r="C116" s="156" t="s">
        <v>187</v>
      </c>
      <c r="D116" s="156" t="s">
        <v>179</v>
      </c>
      <c r="E116" s="156" t="s">
        <v>174</v>
      </c>
      <c r="F116" s="159">
        <v>0</v>
      </c>
    </row>
    <row r="117" spans="1:6" x14ac:dyDescent="0.2">
      <c r="A117" s="156" t="s">
        <v>147</v>
      </c>
      <c r="B117" s="156" t="s">
        <v>188</v>
      </c>
      <c r="C117" s="156" t="s">
        <v>189</v>
      </c>
      <c r="D117" s="156" t="s">
        <v>179</v>
      </c>
      <c r="E117" s="156" t="s">
        <v>174</v>
      </c>
      <c r="F117" s="159">
        <v>0</v>
      </c>
    </row>
    <row r="118" spans="1:6" x14ac:dyDescent="0.2">
      <c r="A118" s="156" t="s">
        <v>147</v>
      </c>
      <c r="B118" s="156" t="s">
        <v>190</v>
      </c>
      <c r="C118" s="156" t="s">
        <v>191</v>
      </c>
      <c r="D118" s="156" t="s">
        <v>179</v>
      </c>
      <c r="E118" s="156" t="s">
        <v>174</v>
      </c>
      <c r="F118" s="159">
        <v>0</v>
      </c>
    </row>
    <row r="119" spans="1:6" x14ac:dyDescent="0.2">
      <c r="A119" s="156" t="s">
        <v>147</v>
      </c>
      <c r="B119" s="156" t="s">
        <v>192</v>
      </c>
      <c r="C119" s="156" t="s">
        <v>193</v>
      </c>
      <c r="D119" s="156" t="s">
        <v>179</v>
      </c>
      <c r="E119" s="156" t="s">
        <v>174</v>
      </c>
      <c r="F119" s="159">
        <v>-7.8159700933611041E-18</v>
      </c>
    </row>
    <row r="120" spans="1:6" x14ac:dyDescent="0.2">
      <c r="A120" s="156" t="s">
        <v>147</v>
      </c>
      <c r="B120" s="156" t="s">
        <v>194</v>
      </c>
      <c r="C120" s="156" t="s">
        <v>195</v>
      </c>
      <c r="D120" s="156" t="s">
        <v>179</v>
      </c>
      <c r="E120" s="156" t="s">
        <v>174</v>
      </c>
      <c r="F120" s="159">
        <v>-8.3239015680192266E-16</v>
      </c>
    </row>
    <row r="121" spans="1:6" x14ac:dyDescent="0.2">
      <c r="A121" s="156" t="s">
        <v>147</v>
      </c>
      <c r="B121" s="156" t="s">
        <v>196</v>
      </c>
      <c r="C121" s="156" t="s">
        <v>197</v>
      </c>
      <c r="D121" s="156" t="s">
        <v>179</v>
      </c>
      <c r="E121" s="156" t="s">
        <v>174</v>
      </c>
      <c r="F121" s="159">
        <v>2.4513724383723508E-16</v>
      </c>
    </row>
    <row r="122" spans="1:6" x14ac:dyDescent="0.2">
      <c r="A122" s="156" t="s">
        <v>147</v>
      </c>
      <c r="B122" s="156" t="s">
        <v>198</v>
      </c>
      <c r="C122" s="156" t="s">
        <v>199</v>
      </c>
      <c r="D122" s="156" t="s">
        <v>179</v>
      </c>
      <c r="E122" s="156" t="s">
        <v>174</v>
      </c>
      <c r="F122" s="159">
        <v>0</v>
      </c>
    </row>
    <row r="123" spans="1:6" x14ac:dyDescent="0.2">
      <c r="A123" s="156" t="s">
        <v>147</v>
      </c>
      <c r="B123" s="156" t="s">
        <v>200</v>
      </c>
      <c r="C123" s="156" t="s">
        <v>201</v>
      </c>
      <c r="D123" s="156" t="s">
        <v>179</v>
      </c>
      <c r="E123" s="156" t="s">
        <v>174</v>
      </c>
      <c r="F123" s="159">
        <v>0</v>
      </c>
    </row>
    <row r="124" spans="1:6" x14ac:dyDescent="0.2">
      <c r="A124" s="156" t="s">
        <v>147</v>
      </c>
      <c r="B124" s="156" t="s">
        <v>202</v>
      </c>
      <c r="C124" s="156" t="s">
        <v>203</v>
      </c>
      <c r="D124" s="156" t="s">
        <v>179</v>
      </c>
      <c r="E124" s="156" t="s">
        <v>174</v>
      </c>
      <c r="F124" s="159">
        <v>0</v>
      </c>
    </row>
    <row r="125" spans="1:6" x14ac:dyDescent="0.2">
      <c r="A125" s="156" t="s">
        <v>147</v>
      </c>
      <c r="B125" s="156" t="s">
        <v>204</v>
      </c>
      <c r="C125" s="156" t="s">
        <v>205</v>
      </c>
      <c r="D125" s="156" t="s">
        <v>179</v>
      </c>
      <c r="E125" s="156" t="s">
        <v>174</v>
      </c>
      <c r="F125" s="159">
        <v>0</v>
      </c>
    </row>
    <row r="126" spans="1:6" x14ac:dyDescent="0.2">
      <c r="A126" s="156" t="s">
        <v>147</v>
      </c>
      <c r="B126" s="156" t="s">
        <v>206</v>
      </c>
      <c r="C126" s="156" t="s">
        <v>207</v>
      </c>
      <c r="D126" s="156" t="s">
        <v>179</v>
      </c>
      <c r="E126" s="156" t="s">
        <v>174</v>
      </c>
      <c r="F126" s="159">
        <v>11.1023</v>
      </c>
    </row>
    <row r="127" spans="1:6" x14ac:dyDescent="0.2">
      <c r="A127" s="156" t="s">
        <v>147</v>
      </c>
      <c r="B127" s="156" t="s">
        <v>208</v>
      </c>
      <c r="C127" s="156" t="s">
        <v>209</v>
      </c>
      <c r="D127" s="156" t="s">
        <v>179</v>
      </c>
      <c r="E127" s="156" t="s">
        <v>174</v>
      </c>
      <c r="F127" s="159">
        <v>11.051747999999998</v>
      </c>
    </row>
    <row r="128" spans="1:6" x14ac:dyDescent="0.2">
      <c r="A128" s="156" t="s">
        <v>147</v>
      </c>
      <c r="B128" s="156" t="s">
        <v>210</v>
      </c>
      <c r="C128" s="156" t="s">
        <v>211</v>
      </c>
      <c r="D128" s="156" t="s">
        <v>179</v>
      </c>
      <c r="E128" s="156" t="s">
        <v>174</v>
      </c>
      <c r="F128" s="159">
        <v>5.52</v>
      </c>
    </row>
    <row r="129" spans="1:6" x14ac:dyDescent="0.2">
      <c r="A129" s="156" t="s">
        <v>147</v>
      </c>
      <c r="B129" s="156" t="s">
        <v>212</v>
      </c>
      <c r="C129" s="156" t="s">
        <v>213</v>
      </c>
      <c r="D129" s="156" t="s">
        <v>179</v>
      </c>
      <c r="E129" s="156" t="s">
        <v>174</v>
      </c>
      <c r="F129" s="159">
        <v>0</v>
      </c>
    </row>
    <row r="130" spans="1:6" x14ac:dyDescent="0.2">
      <c r="A130" s="156" t="s">
        <v>147</v>
      </c>
      <c r="B130" s="156" t="s">
        <v>214</v>
      </c>
      <c r="C130" s="156" t="s">
        <v>215</v>
      </c>
      <c r="D130" s="156" t="s">
        <v>179</v>
      </c>
      <c r="E130" s="156" t="s">
        <v>174</v>
      </c>
      <c r="F130" s="159">
        <v>0</v>
      </c>
    </row>
    <row r="131" spans="1:6" x14ac:dyDescent="0.2">
      <c r="A131" s="156" t="s">
        <v>147</v>
      </c>
      <c r="B131" s="156" t="s">
        <v>216</v>
      </c>
      <c r="C131" s="156" t="s">
        <v>217</v>
      </c>
      <c r="D131" s="156" t="s">
        <v>179</v>
      </c>
      <c r="E131" s="156" t="s">
        <v>174</v>
      </c>
      <c r="F131" s="159">
        <v>0</v>
      </c>
    </row>
    <row r="132" spans="1:6" x14ac:dyDescent="0.2">
      <c r="A132" s="156" t="s">
        <v>147</v>
      </c>
      <c r="B132" s="156" t="s">
        <v>218</v>
      </c>
      <c r="C132" s="156" t="s">
        <v>219</v>
      </c>
      <c r="D132" s="156" t="s">
        <v>179</v>
      </c>
      <c r="E132" s="156" t="s">
        <v>174</v>
      </c>
      <c r="F132" s="159">
        <v>0</v>
      </c>
    </row>
    <row r="133" spans="1:6" x14ac:dyDescent="0.2">
      <c r="A133" s="156" t="s">
        <v>145</v>
      </c>
      <c r="B133" s="156" t="s">
        <v>177</v>
      </c>
      <c r="C133" s="156" t="s">
        <v>178</v>
      </c>
      <c r="D133" s="156" t="s">
        <v>179</v>
      </c>
      <c r="E133" s="156" t="s">
        <v>174</v>
      </c>
      <c r="F133" s="159">
        <v>-0.15199999999999991</v>
      </c>
    </row>
    <row r="134" spans="1:6" x14ac:dyDescent="0.2">
      <c r="A134" s="156" t="s">
        <v>145</v>
      </c>
      <c r="B134" s="156" t="s">
        <v>180</v>
      </c>
      <c r="C134" s="156" t="s">
        <v>181</v>
      </c>
      <c r="D134" s="156" t="s">
        <v>179</v>
      </c>
      <c r="E134" s="156" t="s">
        <v>174</v>
      </c>
      <c r="F134" s="159">
        <v>-18.526380000000003</v>
      </c>
    </row>
    <row r="135" spans="1:6" x14ac:dyDescent="0.2">
      <c r="A135" s="156" t="s">
        <v>145</v>
      </c>
      <c r="B135" s="156" t="s">
        <v>182</v>
      </c>
      <c r="C135" s="156" t="s">
        <v>183</v>
      </c>
      <c r="D135" s="156" t="s">
        <v>179</v>
      </c>
      <c r="E135" s="156" t="s">
        <v>174</v>
      </c>
      <c r="F135" s="159">
        <v>-13.362538400000002</v>
      </c>
    </row>
    <row r="136" spans="1:6" x14ac:dyDescent="0.2">
      <c r="A136" s="156" t="s">
        <v>145</v>
      </c>
      <c r="B136" s="156" t="s">
        <v>184</v>
      </c>
      <c r="C136" s="156" t="s">
        <v>185</v>
      </c>
      <c r="D136" s="156" t="s">
        <v>179</v>
      </c>
      <c r="E136" s="156" t="s">
        <v>174</v>
      </c>
      <c r="F136" s="159">
        <v>-1.2862200000000001</v>
      </c>
    </row>
    <row r="137" spans="1:6" x14ac:dyDescent="0.2">
      <c r="A137" s="156" t="s">
        <v>145</v>
      </c>
      <c r="B137" s="156" t="s">
        <v>186</v>
      </c>
      <c r="C137" s="156" t="s">
        <v>187</v>
      </c>
      <c r="D137" s="156" t="s">
        <v>179</v>
      </c>
      <c r="E137" s="156" t="s">
        <v>174</v>
      </c>
      <c r="F137" s="159">
        <v>-0.6</v>
      </c>
    </row>
    <row r="138" spans="1:6" x14ac:dyDescent="0.2">
      <c r="A138" s="156" t="s">
        <v>145</v>
      </c>
      <c r="B138" s="156" t="s">
        <v>188</v>
      </c>
      <c r="C138" s="156" t="s">
        <v>189</v>
      </c>
      <c r="D138" s="156" t="s">
        <v>179</v>
      </c>
      <c r="E138" s="156" t="s">
        <v>174</v>
      </c>
      <c r="F138" s="159">
        <v>0</v>
      </c>
    </row>
    <row r="139" spans="1:6" x14ac:dyDescent="0.2">
      <c r="A139" s="156" t="s">
        <v>145</v>
      </c>
      <c r="B139" s="156" t="s">
        <v>190</v>
      </c>
      <c r="C139" s="156" t="s">
        <v>191</v>
      </c>
      <c r="D139" s="156" t="s">
        <v>179</v>
      </c>
      <c r="E139" s="156" t="s">
        <v>174</v>
      </c>
      <c r="F139" s="159">
        <v>0</v>
      </c>
    </row>
    <row r="140" spans="1:6" x14ac:dyDescent="0.2">
      <c r="A140" s="156" t="s">
        <v>145</v>
      </c>
      <c r="B140" s="156" t="s">
        <v>192</v>
      </c>
      <c r="C140" s="156" t="s">
        <v>193</v>
      </c>
      <c r="D140" s="156" t="s">
        <v>179</v>
      </c>
      <c r="E140" s="156" t="s">
        <v>174</v>
      </c>
      <c r="F140" s="159">
        <v>-2.7810719999999973</v>
      </c>
    </row>
    <row r="141" spans="1:6" x14ac:dyDescent="0.2">
      <c r="A141" s="156" t="s">
        <v>145</v>
      </c>
      <c r="B141" s="156" t="s">
        <v>194</v>
      </c>
      <c r="C141" s="156" t="s">
        <v>195</v>
      </c>
      <c r="D141" s="156" t="s">
        <v>179</v>
      </c>
      <c r="E141" s="156" t="s">
        <v>174</v>
      </c>
      <c r="F141" s="159">
        <v>-82.654547260273972</v>
      </c>
    </row>
    <row r="142" spans="1:6" x14ac:dyDescent="0.2">
      <c r="A142" s="156" t="s">
        <v>145</v>
      </c>
      <c r="B142" s="156" t="s">
        <v>196</v>
      </c>
      <c r="C142" s="156" t="s">
        <v>197</v>
      </c>
      <c r="D142" s="156" t="s">
        <v>179</v>
      </c>
      <c r="E142" s="156" t="s">
        <v>174</v>
      </c>
      <c r="F142" s="159">
        <v>0</v>
      </c>
    </row>
    <row r="143" spans="1:6" x14ac:dyDescent="0.2">
      <c r="A143" s="156" t="s">
        <v>145</v>
      </c>
      <c r="B143" s="156" t="s">
        <v>198</v>
      </c>
      <c r="C143" s="156" t="s">
        <v>199</v>
      </c>
      <c r="D143" s="156" t="s">
        <v>179</v>
      </c>
      <c r="E143" s="156" t="s">
        <v>174</v>
      </c>
      <c r="F143" s="159">
        <v>0</v>
      </c>
    </row>
    <row r="144" spans="1:6" x14ac:dyDescent="0.2">
      <c r="A144" s="156" t="s">
        <v>145</v>
      </c>
      <c r="B144" s="156" t="s">
        <v>200</v>
      </c>
      <c r="C144" s="156" t="s">
        <v>201</v>
      </c>
      <c r="D144" s="156" t="s">
        <v>179</v>
      </c>
      <c r="E144" s="156" t="s">
        <v>174</v>
      </c>
      <c r="F144" s="159">
        <v>0</v>
      </c>
    </row>
    <row r="145" spans="1:6" x14ac:dyDescent="0.2">
      <c r="A145" s="156" t="s">
        <v>145</v>
      </c>
      <c r="B145" s="156" t="s">
        <v>202</v>
      </c>
      <c r="C145" s="156" t="s">
        <v>203</v>
      </c>
      <c r="D145" s="156" t="s">
        <v>179</v>
      </c>
      <c r="E145" s="156" t="s">
        <v>174</v>
      </c>
      <c r="F145" s="159">
        <v>0</v>
      </c>
    </row>
    <row r="146" spans="1:6" x14ac:dyDescent="0.2">
      <c r="A146" s="156" t="s">
        <v>145</v>
      </c>
      <c r="B146" s="156" t="s">
        <v>204</v>
      </c>
      <c r="C146" s="156" t="s">
        <v>205</v>
      </c>
      <c r="D146" s="156" t="s">
        <v>179</v>
      </c>
      <c r="E146" s="156" t="s">
        <v>174</v>
      </c>
      <c r="F146" s="159">
        <v>0</v>
      </c>
    </row>
    <row r="147" spans="1:6" x14ac:dyDescent="0.2">
      <c r="A147" s="156" t="s">
        <v>145</v>
      </c>
      <c r="B147" s="156" t="s">
        <v>206</v>
      </c>
      <c r="C147" s="156" t="s">
        <v>207</v>
      </c>
      <c r="D147" s="156" t="s">
        <v>179</v>
      </c>
      <c r="E147" s="156" t="s">
        <v>174</v>
      </c>
      <c r="F147" s="159">
        <v>0</v>
      </c>
    </row>
    <row r="148" spans="1:6" x14ac:dyDescent="0.2">
      <c r="A148" s="156" t="s">
        <v>145</v>
      </c>
      <c r="B148" s="156" t="s">
        <v>208</v>
      </c>
      <c r="C148" s="156" t="s">
        <v>209</v>
      </c>
      <c r="D148" s="156" t="s">
        <v>179</v>
      </c>
      <c r="E148" s="156" t="s">
        <v>174</v>
      </c>
      <c r="F148" s="159">
        <v>0</v>
      </c>
    </row>
    <row r="149" spans="1:6" x14ac:dyDescent="0.2">
      <c r="A149" s="156" t="s">
        <v>145</v>
      </c>
      <c r="B149" s="156" t="s">
        <v>210</v>
      </c>
      <c r="C149" s="156" t="s">
        <v>211</v>
      </c>
      <c r="D149" s="156" t="s">
        <v>179</v>
      </c>
      <c r="E149" s="156" t="s">
        <v>174</v>
      </c>
      <c r="F149" s="159">
        <v>0</v>
      </c>
    </row>
    <row r="150" spans="1:6" x14ac:dyDescent="0.2">
      <c r="A150" s="156" t="s">
        <v>145</v>
      </c>
      <c r="B150" s="156" t="s">
        <v>212</v>
      </c>
      <c r="C150" s="156" t="s">
        <v>213</v>
      </c>
      <c r="D150" s="156" t="s">
        <v>179</v>
      </c>
      <c r="E150" s="156" t="s">
        <v>174</v>
      </c>
      <c r="F150" s="159">
        <v>0</v>
      </c>
    </row>
    <row r="151" spans="1:6" x14ac:dyDescent="0.2">
      <c r="A151" s="156" t="s">
        <v>145</v>
      </c>
      <c r="B151" s="156" t="s">
        <v>214</v>
      </c>
      <c r="C151" s="156" t="s">
        <v>215</v>
      </c>
      <c r="D151" s="156" t="s">
        <v>179</v>
      </c>
      <c r="E151" s="156" t="s">
        <v>174</v>
      </c>
      <c r="F151" s="159">
        <v>0</v>
      </c>
    </row>
    <row r="152" spans="1:6" x14ac:dyDescent="0.2">
      <c r="A152" s="156" t="s">
        <v>145</v>
      </c>
      <c r="B152" s="156" t="s">
        <v>216</v>
      </c>
      <c r="C152" s="156" t="s">
        <v>217</v>
      </c>
      <c r="D152" s="156" t="s">
        <v>179</v>
      </c>
      <c r="E152" s="156" t="s">
        <v>174</v>
      </c>
      <c r="F152" s="159">
        <v>0</v>
      </c>
    </row>
    <row r="153" spans="1:6" x14ac:dyDescent="0.2">
      <c r="A153" s="156" t="s">
        <v>145</v>
      </c>
      <c r="B153" s="156" t="s">
        <v>218</v>
      </c>
      <c r="C153" s="156" t="s">
        <v>219</v>
      </c>
      <c r="D153" s="156" t="s">
        <v>179</v>
      </c>
      <c r="E153" s="156" t="s">
        <v>174</v>
      </c>
      <c r="F153" s="159">
        <v>0</v>
      </c>
    </row>
    <row r="154" spans="1:6" x14ac:dyDescent="0.2">
      <c r="A154" s="156" t="s">
        <v>149</v>
      </c>
      <c r="B154" s="156" t="s">
        <v>177</v>
      </c>
      <c r="C154" s="156" t="s">
        <v>178</v>
      </c>
      <c r="D154" s="156" t="s">
        <v>179</v>
      </c>
      <c r="E154" s="156" t="s">
        <v>174</v>
      </c>
      <c r="F154" s="159">
        <v>-0.23030003999999998</v>
      </c>
    </row>
    <row r="155" spans="1:6" x14ac:dyDescent="0.2">
      <c r="A155" s="156" t="s">
        <v>149</v>
      </c>
      <c r="B155" s="156" t="s">
        <v>180</v>
      </c>
      <c r="C155" s="156" t="s">
        <v>181</v>
      </c>
      <c r="D155" s="156" t="s">
        <v>179</v>
      </c>
      <c r="E155" s="156" t="s">
        <v>174</v>
      </c>
      <c r="F155" s="159">
        <v>-30.633052639999999</v>
      </c>
    </row>
    <row r="156" spans="1:6" x14ac:dyDescent="0.2">
      <c r="A156" s="156" t="s">
        <v>149</v>
      </c>
      <c r="B156" s="156" t="s">
        <v>182</v>
      </c>
      <c r="C156" s="156" t="s">
        <v>183</v>
      </c>
      <c r="D156" s="156" t="s">
        <v>179</v>
      </c>
      <c r="E156" s="156" t="s">
        <v>174</v>
      </c>
      <c r="F156" s="159">
        <v>-31.440299319999998</v>
      </c>
    </row>
    <row r="157" spans="1:6" x14ac:dyDescent="0.2">
      <c r="A157" s="156" t="s">
        <v>149</v>
      </c>
      <c r="B157" s="156" t="s">
        <v>184</v>
      </c>
      <c r="C157" s="156" t="s">
        <v>185</v>
      </c>
      <c r="D157" s="156" t="s">
        <v>179</v>
      </c>
      <c r="E157" s="156" t="s">
        <v>174</v>
      </c>
      <c r="F157" s="159">
        <v>1.8135000000000001</v>
      </c>
    </row>
    <row r="158" spans="1:6" x14ac:dyDescent="0.2">
      <c r="A158" s="156" t="s">
        <v>149</v>
      </c>
      <c r="B158" s="156" t="s">
        <v>186</v>
      </c>
      <c r="C158" s="156" t="s">
        <v>187</v>
      </c>
      <c r="D158" s="156" t="s">
        <v>179</v>
      </c>
      <c r="E158" s="156" t="s">
        <v>174</v>
      </c>
      <c r="F158" s="159">
        <v>0</v>
      </c>
    </row>
    <row r="159" spans="1:6" x14ac:dyDescent="0.2">
      <c r="A159" s="156" t="s">
        <v>149</v>
      </c>
      <c r="B159" s="156" t="s">
        <v>188</v>
      </c>
      <c r="C159" s="156" t="s">
        <v>189</v>
      </c>
      <c r="D159" s="156" t="s">
        <v>179</v>
      </c>
      <c r="E159" s="156" t="s">
        <v>174</v>
      </c>
      <c r="F159" s="159">
        <v>0</v>
      </c>
    </row>
    <row r="160" spans="1:6" x14ac:dyDescent="0.2">
      <c r="A160" s="156" t="s">
        <v>149</v>
      </c>
      <c r="B160" s="156" t="s">
        <v>190</v>
      </c>
      <c r="C160" s="156" t="s">
        <v>191</v>
      </c>
      <c r="D160" s="156" t="s">
        <v>179</v>
      </c>
      <c r="E160" s="156" t="s">
        <v>174</v>
      </c>
      <c r="F160" s="159">
        <v>0</v>
      </c>
    </row>
    <row r="161" spans="1:6" x14ac:dyDescent="0.2">
      <c r="A161" s="156" t="s">
        <v>149</v>
      </c>
      <c r="B161" s="156" t="s">
        <v>192</v>
      </c>
      <c r="C161" s="156" t="s">
        <v>193</v>
      </c>
      <c r="D161" s="156" t="s">
        <v>179</v>
      </c>
      <c r="E161" s="156" t="s">
        <v>174</v>
      </c>
      <c r="F161" s="159">
        <v>0</v>
      </c>
    </row>
    <row r="162" spans="1:6" x14ac:dyDescent="0.2">
      <c r="A162" s="156" t="s">
        <v>149</v>
      </c>
      <c r="B162" s="156" t="s">
        <v>194</v>
      </c>
      <c r="C162" s="156" t="s">
        <v>195</v>
      </c>
      <c r="D162" s="156" t="s">
        <v>179</v>
      </c>
      <c r="E162" s="156" t="s">
        <v>174</v>
      </c>
      <c r="F162" s="159">
        <v>-9.2824509999999929</v>
      </c>
    </row>
    <row r="163" spans="1:6" x14ac:dyDescent="0.2">
      <c r="A163" s="156" t="s">
        <v>149</v>
      </c>
      <c r="B163" s="156" t="s">
        <v>196</v>
      </c>
      <c r="C163" s="156" t="s">
        <v>197</v>
      </c>
      <c r="D163" s="156" t="s">
        <v>179</v>
      </c>
      <c r="E163" s="156" t="s">
        <v>174</v>
      </c>
      <c r="F163" s="159">
        <v>-6.7958489999999969</v>
      </c>
    </row>
    <row r="164" spans="1:6" x14ac:dyDescent="0.2">
      <c r="A164" s="156" t="s">
        <v>149</v>
      </c>
      <c r="B164" s="156" t="s">
        <v>198</v>
      </c>
      <c r="C164" s="156" t="s">
        <v>199</v>
      </c>
      <c r="D164" s="156" t="s">
        <v>179</v>
      </c>
      <c r="E164" s="156" t="s">
        <v>174</v>
      </c>
      <c r="F164" s="159">
        <v>0</v>
      </c>
    </row>
    <row r="165" spans="1:6" x14ac:dyDescent="0.2">
      <c r="A165" s="156" t="s">
        <v>149</v>
      </c>
      <c r="B165" s="156" t="s">
        <v>200</v>
      </c>
      <c r="C165" s="156" t="s">
        <v>201</v>
      </c>
      <c r="D165" s="156" t="s">
        <v>179</v>
      </c>
      <c r="E165" s="156" t="s">
        <v>174</v>
      </c>
      <c r="F165" s="159">
        <v>0</v>
      </c>
    </row>
    <row r="166" spans="1:6" x14ac:dyDescent="0.2">
      <c r="A166" s="156" t="s">
        <v>149</v>
      </c>
      <c r="B166" s="156" t="s">
        <v>202</v>
      </c>
      <c r="C166" s="156" t="s">
        <v>203</v>
      </c>
      <c r="D166" s="156" t="s">
        <v>179</v>
      </c>
      <c r="E166" s="156" t="s">
        <v>174</v>
      </c>
      <c r="F166" s="159">
        <v>0</v>
      </c>
    </row>
    <row r="167" spans="1:6" x14ac:dyDescent="0.2">
      <c r="A167" s="156" t="s">
        <v>149</v>
      </c>
      <c r="B167" s="156" t="s">
        <v>204</v>
      </c>
      <c r="C167" s="156" t="s">
        <v>205</v>
      </c>
      <c r="D167" s="156" t="s">
        <v>179</v>
      </c>
      <c r="E167" s="156" t="s">
        <v>174</v>
      </c>
      <c r="F167" s="159">
        <v>7.0600000000000005</v>
      </c>
    </row>
    <row r="168" spans="1:6" x14ac:dyDescent="0.2">
      <c r="A168" s="156" t="s">
        <v>149</v>
      </c>
      <c r="B168" s="156" t="s">
        <v>206</v>
      </c>
      <c r="C168" s="156" t="s">
        <v>207</v>
      </c>
      <c r="D168" s="156" t="s">
        <v>179</v>
      </c>
      <c r="E168" s="156" t="s">
        <v>174</v>
      </c>
      <c r="F168" s="159">
        <v>0</v>
      </c>
    </row>
    <row r="169" spans="1:6" x14ac:dyDescent="0.2">
      <c r="A169" s="156" t="s">
        <v>149</v>
      </c>
      <c r="B169" s="156" t="s">
        <v>208</v>
      </c>
      <c r="C169" s="156" t="s">
        <v>209</v>
      </c>
      <c r="D169" s="156" t="s">
        <v>179</v>
      </c>
      <c r="E169" s="156" t="s">
        <v>174</v>
      </c>
      <c r="F169" s="159">
        <v>0</v>
      </c>
    </row>
    <row r="170" spans="1:6" x14ac:dyDescent="0.2">
      <c r="A170" s="156" t="s">
        <v>149</v>
      </c>
      <c r="B170" s="156" t="s">
        <v>210</v>
      </c>
      <c r="C170" s="156" t="s">
        <v>211</v>
      </c>
      <c r="D170" s="156" t="s">
        <v>179</v>
      </c>
      <c r="E170" s="156" t="s">
        <v>174</v>
      </c>
      <c r="F170" s="159">
        <v>0</v>
      </c>
    </row>
    <row r="171" spans="1:6" x14ac:dyDescent="0.2">
      <c r="A171" s="156" t="s">
        <v>149</v>
      </c>
      <c r="B171" s="156" t="s">
        <v>212</v>
      </c>
      <c r="C171" s="156" t="s">
        <v>213</v>
      </c>
      <c r="D171" s="156" t="s">
        <v>179</v>
      </c>
      <c r="E171" s="156" t="s">
        <v>174</v>
      </c>
      <c r="F171" s="159">
        <v>0</v>
      </c>
    </row>
    <row r="172" spans="1:6" x14ac:dyDescent="0.2">
      <c r="A172" s="156" t="s">
        <v>149</v>
      </c>
      <c r="B172" s="156" t="s">
        <v>214</v>
      </c>
      <c r="C172" s="156" t="s">
        <v>215</v>
      </c>
      <c r="D172" s="156" t="s">
        <v>179</v>
      </c>
      <c r="E172" s="156" t="s">
        <v>174</v>
      </c>
      <c r="F172" s="159">
        <v>0</v>
      </c>
    </row>
    <row r="173" spans="1:6" x14ac:dyDescent="0.2">
      <c r="A173" s="156" t="s">
        <v>149</v>
      </c>
      <c r="B173" s="156" t="s">
        <v>216</v>
      </c>
      <c r="C173" s="156" t="s">
        <v>217</v>
      </c>
      <c r="D173" s="156" t="s">
        <v>179</v>
      </c>
      <c r="E173" s="156" t="s">
        <v>174</v>
      </c>
      <c r="F173" s="159">
        <v>0</v>
      </c>
    </row>
    <row r="174" spans="1:6" x14ac:dyDescent="0.2">
      <c r="A174" s="156" t="s">
        <v>149</v>
      </c>
      <c r="B174" s="156" t="s">
        <v>218</v>
      </c>
      <c r="C174" s="156" t="s">
        <v>219</v>
      </c>
      <c r="D174" s="156" t="s">
        <v>179</v>
      </c>
      <c r="E174" s="156" t="s">
        <v>174</v>
      </c>
      <c r="F174" s="159">
        <v>0</v>
      </c>
    </row>
    <row r="175" spans="1:6" x14ac:dyDescent="0.2">
      <c r="A175" s="156" t="s">
        <v>151</v>
      </c>
      <c r="B175" s="156" t="s">
        <v>177</v>
      </c>
      <c r="C175" s="156" t="s">
        <v>178</v>
      </c>
      <c r="D175" s="156" t="s">
        <v>179</v>
      </c>
      <c r="E175" s="156" t="s">
        <v>174</v>
      </c>
      <c r="F175" s="159">
        <v>-7.6366525678039018E-2</v>
      </c>
    </row>
    <row r="176" spans="1:6" x14ac:dyDescent="0.2">
      <c r="A176" s="156" t="s">
        <v>151</v>
      </c>
      <c r="B176" s="156" t="s">
        <v>180</v>
      </c>
      <c r="C176" s="156" t="s">
        <v>181</v>
      </c>
      <c r="D176" s="156" t="s">
        <v>179</v>
      </c>
      <c r="E176" s="156" t="s">
        <v>174</v>
      </c>
      <c r="F176" s="159">
        <v>42.834001979731553</v>
      </c>
    </row>
    <row r="177" spans="1:6" x14ac:dyDescent="0.2">
      <c r="A177" s="156" t="s">
        <v>151</v>
      </c>
      <c r="B177" s="156" t="s">
        <v>182</v>
      </c>
      <c r="C177" s="156" t="s">
        <v>183</v>
      </c>
      <c r="D177" s="156" t="s">
        <v>179</v>
      </c>
      <c r="E177" s="156" t="s">
        <v>174</v>
      </c>
      <c r="F177" s="159">
        <v>5.4102649999999954</v>
      </c>
    </row>
    <row r="178" spans="1:6" x14ac:dyDescent="0.2">
      <c r="A178" s="156" t="s">
        <v>151</v>
      </c>
      <c r="B178" s="156" t="s">
        <v>184</v>
      </c>
      <c r="C178" s="156" t="s">
        <v>185</v>
      </c>
      <c r="D178" s="156" t="s">
        <v>179</v>
      </c>
      <c r="E178" s="156" t="s">
        <v>174</v>
      </c>
      <c r="F178" s="159">
        <v>1.4565000000000001</v>
      </c>
    </row>
    <row r="179" spans="1:6" x14ac:dyDescent="0.2">
      <c r="A179" s="156" t="s">
        <v>151</v>
      </c>
      <c r="B179" s="156" t="s">
        <v>186</v>
      </c>
      <c r="C179" s="156" t="s">
        <v>187</v>
      </c>
      <c r="D179" s="156" t="s">
        <v>179</v>
      </c>
      <c r="E179" s="156" t="s">
        <v>174</v>
      </c>
      <c r="F179" s="159">
        <v>10.733641000000002</v>
      </c>
    </row>
    <row r="180" spans="1:6" x14ac:dyDescent="0.2">
      <c r="A180" s="156" t="s">
        <v>151</v>
      </c>
      <c r="B180" s="156" t="s">
        <v>188</v>
      </c>
      <c r="C180" s="156" t="s">
        <v>189</v>
      </c>
      <c r="D180" s="156" t="s">
        <v>179</v>
      </c>
      <c r="E180" s="156" t="s">
        <v>174</v>
      </c>
      <c r="F180" s="159">
        <v>0</v>
      </c>
    </row>
    <row r="181" spans="1:6" x14ac:dyDescent="0.2">
      <c r="A181" s="156" t="s">
        <v>151</v>
      </c>
      <c r="B181" s="156" t="s">
        <v>190</v>
      </c>
      <c r="C181" s="156" t="s">
        <v>191</v>
      </c>
      <c r="D181" s="156" t="s">
        <v>179</v>
      </c>
      <c r="E181" s="156" t="s">
        <v>174</v>
      </c>
      <c r="F181" s="159">
        <v>0</v>
      </c>
    </row>
    <row r="182" spans="1:6" x14ac:dyDescent="0.2">
      <c r="A182" s="156" t="s">
        <v>151</v>
      </c>
      <c r="B182" s="156" t="s">
        <v>192</v>
      </c>
      <c r="C182" s="156" t="s">
        <v>193</v>
      </c>
      <c r="D182" s="156" t="s">
        <v>179</v>
      </c>
      <c r="E182" s="156" t="s">
        <v>174</v>
      </c>
      <c r="F182" s="159">
        <v>0</v>
      </c>
    </row>
    <row r="183" spans="1:6" x14ac:dyDescent="0.2">
      <c r="A183" s="156" t="s">
        <v>151</v>
      </c>
      <c r="B183" s="156" t="s">
        <v>194</v>
      </c>
      <c r="C183" s="156" t="s">
        <v>195</v>
      </c>
      <c r="D183" s="156" t="s">
        <v>179</v>
      </c>
      <c r="E183" s="156" t="s">
        <v>174</v>
      </c>
      <c r="F183" s="159">
        <v>-2.2308000000000048</v>
      </c>
    </row>
    <row r="184" spans="1:6" x14ac:dyDescent="0.2">
      <c r="A184" s="156" t="s">
        <v>151</v>
      </c>
      <c r="B184" s="156" t="s">
        <v>196</v>
      </c>
      <c r="C184" s="156" t="s">
        <v>197</v>
      </c>
      <c r="D184" s="156" t="s">
        <v>179</v>
      </c>
      <c r="E184" s="156" t="s">
        <v>174</v>
      </c>
      <c r="F184" s="159">
        <v>0.60628799999999972</v>
      </c>
    </row>
    <row r="185" spans="1:6" x14ac:dyDescent="0.2">
      <c r="A185" s="156" t="s">
        <v>151</v>
      </c>
      <c r="B185" s="156" t="s">
        <v>198</v>
      </c>
      <c r="C185" s="156" t="s">
        <v>199</v>
      </c>
      <c r="D185" s="156" t="s">
        <v>179</v>
      </c>
      <c r="E185" s="156" t="s">
        <v>174</v>
      </c>
      <c r="F185" s="159">
        <v>0</v>
      </c>
    </row>
    <row r="186" spans="1:6" x14ac:dyDescent="0.2">
      <c r="A186" s="156" t="s">
        <v>151</v>
      </c>
      <c r="B186" s="156" t="s">
        <v>200</v>
      </c>
      <c r="C186" s="156" t="s">
        <v>201</v>
      </c>
      <c r="D186" s="156" t="s">
        <v>179</v>
      </c>
      <c r="E186" s="156" t="s">
        <v>174</v>
      </c>
      <c r="F186" s="159">
        <v>0</v>
      </c>
    </row>
    <row r="187" spans="1:6" x14ac:dyDescent="0.2">
      <c r="A187" s="156" t="s">
        <v>151</v>
      </c>
      <c r="B187" s="156" t="s">
        <v>202</v>
      </c>
      <c r="C187" s="156" t="s">
        <v>203</v>
      </c>
      <c r="D187" s="156" t="s">
        <v>179</v>
      </c>
      <c r="E187" s="156" t="s">
        <v>174</v>
      </c>
      <c r="F187" s="159">
        <v>0</v>
      </c>
    </row>
    <row r="188" spans="1:6" x14ac:dyDescent="0.2">
      <c r="A188" s="156" t="s">
        <v>151</v>
      </c>
      <c r="B188" s="156" t="s">
        <v>204</v>
      </c>
      <c r="C188" s="156" t="s">
        <v>205</v>
      </c>
      <c r="D188" s="156" t="s">
        <v>179</v>
      </c>
      <c r="E188" s="156" t="s">
        <v>174</v>
      </c>
      <c r="F188" s="159">
        <v>0</v>
      </c>
    </row>
    <row r="189" spans="1:6" x14ac:dyDescent="0.2">
      <c r="A189" s="156" t="s">
        <v>151</v>
      </c>
      <c r="B189" s="156" t="s">
        <v>206</v>
      </c>
      <c r="C189" s="156" t="s">
        <v>207</v>
      </c>
      <c r="D189" s="156" t="s">
        <v>179</v>
      </c>
      <c r="E189" s="156" t="s">
        <v>174</v>
      </c>
      <c r="F189" s="159">
        <v>0</v>
      </c>
    </row>
    <row r="190" spans="1:6" x14ac:dyDescent="0.2">
      <c r="A190" s="156" t="s">
        <v>151</v>
      </c>
      <c r="B190" s="156" t="s">
        <v>208</v>
      </c>
      <c r="C190" s="156" t="s">
        <v>209</v>
      </c>
      <c r="D190" s="156" t="s">
        <v>179</v>
      </c>
      <c r="E190" s="156" t="s">
        <v>174</v>
      </c>
      <c r="F190" s="159">
        <v>0</v>
      </c>
    </row>
    <row r="191" spans="1:6" x14ac:dyDescent="0.2">
      <c r="A191" s="156" t="s">
        <v>151</v>
      </c>
      <c r="B191" s="156" t="s">
        <v>210</v>
      </c>
      <c r="C191" s="156" t="s">
        <v>211</v>
      </c>
      <c r="D191" s="156" t="s">
        <v>179</v>
      </c>
      <c r="E191" s="156" t="s">
        <v>174</v>
      </c>
      <c r="F191" s="159">
        <v>0</v>
      </c>
    </row>
    <row r="192" spans="1:6" x14ac:dyDescent="0.2">
      <c r="A192" s="156" t="s">
        <v>151</v>
      </c>
      <c r="B192" s="156" t="s">
        <v>212</v>
      </c>
      <c r="C192" s="156" t="s">
        <v>213</v>
      </c>
      <c r="D192" s="156" t="s">
        <v>179</v>
      </c>
      <c r="E192" s="156" t="s">
        <v>174</v>
      </c>
      <c r="F192" s="159">
        <v>0</v>
      </c>
    </row>
    <row r="193" spans="1:6" x14ac:dyDescent="0.2">
      <c r="A193" s="156" t="s">
        <v>151</v>
      </c>
      <c r="B193" s="156" t="s">
        <v>214</v>
      </c>
      <c r="C193" s="156" t="s">
        <v>215</v>
      </c>
      <c r="D193" s="156" t="s">
        <v>179</v>
      </c>
      <c r="E193" s="156" t="s">
        <v>174</v>
      </c>
      <c r="F193" s="159">
        <v>0</v>
      </c>
    </row>
    <row r="194" spans="1:6" x14ac:dyDescent="0.2">
      <c r="A194" s="156" t="s">
        <v>151</v>
      </c>
      <c r="B194" s="156" t="s">
        <v>216</v>
      </c>
      <c r="C194" s="156" t="s">
        <v>217</v>
      </c>
      <c r="D194" s="156" t="s">
        <v>179</v>
      </c>
      <c r="E194" s="156" t="s">
        <v>174</v>
      </c>
      <c r="F194" s="159">
        <v>0</v>
      </c>
    </row>
    <row r="195" spans="1:6" x14ac:dyDescent="0.2">
      <c r="A195" s="156" t="s">
        <v>151</v>
      </c>
      <c r="B195" s="156" t="s">
        <v>218</v>
      </c>
      <c r="C195" s="156" t="s">
        <v>219</v>
      </c>
      <c r="D195" s="156" t="s">
        <v>179</v>
      </c>
      <c r="E195" s="156" t="s">
        <v>174</v>
      </c>
      <c r="F195" s="159">
        <v>0</v>
      </c>
    </row>
    <row r="196" spans="1:6" x14ac:dyDescent="0.2">
      <c r="A196" s="156" t="s">
        <v>153</v>
      </c>
      <c r="B196" s="156" t="s">
        <v>177</v>
      </c>
      <c r="C196" s="156" t="s">
        <v>178</v>
      </c>
      <c r="D196" s="156" t="s">
        <v>179</v>
      </c>
      <c r="E196" s="156" t="s">
        <v>174</v>
      </c>
      <c r="F196" s="159">
        <v>-2.579999999999999E-3</v>
      </c>
    </row>
    <row r="197" spans="1:6" x14ac:dyDescent="0.2">
      <c r="A197" s="156" t="s">
        <v>153</v>
      </c>
      <c r="B197" s="156" t="s">
        <v>180</v>
      </c>
      <c r="C197" s="156" t="s">
        <v>181</v>
      </c>
      <c r="D197" s="156" t="s">
        <v>179</v>
      </c>
      <c r="E197" s="156" t="s">
        <v>174</v>
      </c>
      <c r="F197" s="159">
        <v>-3.3972890000000033</v>
      </c>
    </row>
    <row r="198" spans="1:6" x14ac:dyDescent="0.2">
      <c r="A198" s="156" t="s">
        <v>153</v>
      </c>
      <c r="B198" s="156" t="s">
        <v>182</v>
      </c>
      <c r="C198" s="156" t="s">
        <v>183</v>
      </c>
      <c r="D198" s="156" t="s">
        <v>179</v>
      </c>
      <c r="E198" s="156" t="s">
        <v>174</v>
      </c>
      <c r="F198" s="159">
        <v>-5.5733400000000008</v>
      </c>
    </row>
    <row r="199" spans="1:6" x14ac:dyDescent="0.2">
      <c r="A199" s="156" t="s">
        <v>153</v>
      </c>
      <c r="B199" s="156" t="s">
        <v>184</v>
      </c>
      <c r="C199" s="156" t="s">
        <v>185</v>
      </c>
      <c r="D199" s="156" t="s">
        <v>179</v>
      </c>
      <c r="E199" s="156" t="s">
        <v>174</v>
      </c>
      <c r="F199" s="159">
        <v>-9.4199999999999996E-3</v>
      </c>
    </row>
    <row r="200" spans="1:6" x14ac:dyDescent="0.2">
      <c r="A200" s="156" t="s">
        <v>153</v>
      </c>
      <c r="B200" s="156" t="s">
        <v>186</v>
      </c>
      <c r="C200" s="156" t="s">
        <v>187</v>
      </c>
      <c r="D200" s="156" t="s">
        <v>179</v>
      </c>
      <c r="E200" s="156" t="s">
        <v>174</v>
      </c>
      <c r="F200" s="159">
        <v>0.48275000000000001</v>
      </c>
    </row>
    <row r="201" spans="1:6" x14ac:dyDescent="0.2">
      <c r="A201" s="156" t="s">
        <v>153</v>
      </c>
      <c r="B201" s="156" t="s">
        <v>188</v>
      </c>
      <c r="C201" s="156" t="s">
        <v>189</v>
      </c>
      <c r="D201" s="156" t="s">
        <v>179</v>
      </c>
      <c r="E201" s="156" t="s">
        <v>174</v>
      </c>
      <c r="F201" s="159">
        <v>0</v>
      </c>
    </row>
    <row r="202" spans="1:6" x14ac:dyDescent="0.2">
      <c r="A202" s="156" t="s">
        <v>153</v>
      </c>
      <c r="B202" s="156" t="s">
        <v>190</v>
      </c>
      <c r="C202" s="156" t="s">
        <v>191</v>
      </c>
      <c r="D202" s="156" t="s">
        <v>179</v>
      </c>
      <c r="E202" s="156" t="s">
        <v>174</v>
      </c>
      <c r="F202" s="159">
        <v>0</v>
      </c>
    </row>
    <row r="203" spans="1:6" x14ac:dyDescent="0.2">
      <c r="A203" s="156" t="s">
        <v>153</v>
      </c>
      <c r="B203" s="156" t="s">
        <v>192</v>
      </c>
      <c r="C203" s="156" t="s">
        <v>193</v>
      </c>
      <c r="D203" s="156" t="s">
        <v>179</v>
      </c>
      <c r="E203" s="156" t="s">
        <v>174</v>
      </c>
      <c r="F203" s="159">
        <v>0</v>
      </c>
    </row>
    <row r="204" spans="1:6" x14ac:dyDescent="0.2">
      <c r="A204" s="156" t="s">
        <v>153</v>
      </c>
      <c r="B204" s="156" t="s">
        <v>194</v>
      </c>
      <c r="C204" s="156" t="s">
        <v>195</v>
      </c>
      <c r="D204" s="156" t="s">
        <v>179</v>
      </c>
      <c r="E204" s="156" t="s">
        <v>174</v>
      </c>
      <c r="F204" s="159">
        <v>-0.66300000000000336</v>
      </c>
    </row>
    <row r="205" spans="1:6" x14ac:dyDescent="0.2">
      <c r="A205" s="156" t="s">
        <v>153</v>
      </c>
      <c r="B205" s="156" t="s">
        <v>196</v>
      </c>
      <c r="C205" s="156" t="s">
        <v>197</v>
      </c>
      <c r="D205" s="156" t="s">
        <v>179</v>
      </c>
      <c r="E205" s="156" t="s">
        <v>174</v>
      </c>
      <c r="F205" s="159">
        <v>0</v>
      </c>
    </row>
    <row r="206" spans="1:6" x14ac:dyDescent="0.2">
      <c r="A206" s="156" t="s">
        <v>153</v>
      </c>
      <c r="B206" s="156" t="s">
        <v>198</v>
      </c>
      <c r="C206" s="156" t="s">
        <v>199</v>
      </c>
      <c r="D206" s="156" t="s">
        <v>179</v>
      </c>
      <c r="E206" s="156" t="s">
        <v>174</v>
      </c>
      <c r="F206" s="159">
        <v>0</v>
      </c>
    </row>
    <row r="207" spans="1:6" x14ac:dyDescent="0.2">
      <c r="A207" s="156" t="s">
        <v>153</v>
      </c>
      <c r="B207" s="156" t="s">
        <v>200</v>
      </c>
      <c r="C207" s="156" t="s">
        <v>201</v>
      </c>
      <c r="D207" s="156" t="s">
        <v>179</v>
      </c>
      <c r="E207" s="156" t="s">
        <v>174</v>
      </c>
      <c r="F207" s="159">
        <v>0</v>
      </c>
    </row>
    <row r="208" spans="1:6" x14ac:dyDescent="0.2">
      <c r="A208" s="156" t="s">
        <v>153</v>
      </c>
      <c r="B208" s="156" t="s">
        <v>202</v>
      </c>
      <c r="C208" s="156" t="s">
        <v>203</v>
      </c>
      <c r="D208" s="156" t="s">
        <v>179</v>
      </c>
      <c r="E208" s="156" t="s">
        <v>174</v>
      </c>
      <c r="F208" s="159">
        <v>0</v>
      </c>
    </row>
    <row r="209" spans="1:6" x14ac:dyDescent="0.2">
      <c r="A209" s="156" t="s">
        <v>153</v>
      </c>
      <c r="B209" s="156" t="s">
        <v>204</v>
      </c>
      <c r="C209" s="156" t="s">
        <v>205</v>
      </c>
      <c r="D209" s="156" t="s">
        <v>179</v>
      </c>
      <c r="E209" s="156" t="s">
        <v>174</v>
      </c>
      <c r="F209" s="159">
        <v>0</v>
      </c>
    </row>
    <row r="210" spans="1:6" x14ac:dyDescent="0.2">
      <c r="A210" s="156" t="s">
        <v>153</v>
      </c>
      <c r="B210" s="156" t="s">
        <v>206</v>
      </c>
      <c r="C210" s="156" t="s">
        <v>207</v>
      </c>
      <c r="D210" s="156" t="s">
        <v>179</v>
      </c>
      <c r="E210" s="156" t="s">
        <v>174</v>
      </c>
      <c r="F210" s="159">
        <v>0</v>
      </c>
    </row>
    <row r="211" spans="1:6" x14ac:dyDescent="0.2">
      <c r="A211" s="156" t="s">
        <v>153</v>
      </c>
      <c r="B211" s="156" t="s">
        <v>208</v>
      </c>
      <c r="C211" s="156" t="s">
        <v>209</v>
      </c>
      <c r="D211" s="156" t="s">
        <v>179</v>
      </c>
      <c r="E211" s="156" t="s">
        <v>174</v>
      </c>
      <c r="F211" s="159">
        <v>0</v>
      </c>
    </row>
    <row r="212" spans="1:6" x14ac:dyDescent="0.2">
      <c r="A212" s="156" t="s">
        <v>153</v>
      </c>
      <c r="B212" s="156" t="s">
        <v>210</v>
      </c>
      <c r="C212" s="156" t="s">
        <v>211</v>
      </c>
      <c r="D212" s="156" t="s">
        <v>179</v>
      </c>
      <c r="E212" s="156" t="s">
        <v>174</v>
      </c>
      <c r="F212" s="159">
        <v>0</v>
      </c>
    </row>
    <row r="213" spans="1:6" x14ac:dyDescent="0.2">
      <c r="A213" s="156" t="s">
        <v>153</v>
      </c>
      <c r="B213" s="156" t="s">
        <v>212</v>
      </c>
      <c r="C213" s="156" t="s">
        <v>213</v>
      </c>
      <c r="D213" s="156" t="s">
        <v>179</v>
      </c>
      <c r="E213" s="156" t="s">
        <v>174</v>
      </c>
      <c r="F213" s="159">
        <v>0</v>
      </c>
    </row>
    <row r="214" spans="1:6" x14ac:dyDescent="0.2">
      <c r="A214" s="156" t="s">
        <v>153</v>
      </c>
      <c r="B214" s="156" t="s">
        <v>214</v>
      </c>
      <c r="C214" s="156" t="s">
        <v>215</v>
      </c>
      <c r="D214" s="156" t="s">
        <v>179</v>
      </c>
      <c r="E214" s="156" t="s">
        <v>174</v>
      </c>
      <c r="F214" s="159">
        <v>0</v>
      </c>
    </row>
    <row r="215" spans="1:6" x14ac:dyDescent="0.2">
      <c r="A215" s="156" t="s">
        <v>153</v>
      </c>
      <c r="B215" s="156" t="s">
        <v>216</v>
      </c>
      <c r="C215" s="156" t="s">
        <v>217</v>
      </c>
      <c r="D215" s="156" t="s">
        <v>179</v>
      </c>
      <c r="E215" s="156" t="s">
        <v>174</v>
      </c>
      <c r="F215" s="159">
        <v>0</v>
      </c>
    </row>
    <row r="216" spans="1:6" x14ac:dyDescent="0.2">
      <c r="A216" s="156" t="s">
        <v>153</v>
      </c>
      <c r="B216" s="156" t="s">
        <v>218</v>
      </c>
      <c r="C216" s="156" t="s">
        <v>219</v>
      </c>
      <c r="D216" s="156" t="s">
        <v>179</v>
      </c>
      <c r="E216" s="156" t="s">
        <v>174</v>
      </c>
      <c r="F216" s="159">
        <v>0</v>
      </c>
    </row>
    <row r="217" spans="1:6" x14ac:dyDescent="0.2">
      <c r="A217" s="156" t="s">
        <v>155</v>
      </c>
      <c r="B217" s="156" t="s">
        <v>177</v>
      </c>
      <c r="C217" s="156" t="s">
        <v>178</v>
      </c>
      <c r="D217" s="156" t="s">
        <v>179</v>
      </c>
      <c r="E217" s="156" t="s">
        <v>174</v>
      </c>
      <c r="F217" s="159">
        <v>-0.29735999999999996</v>
      </c>
    </row>
    <row r="218" spans="1:6" x14ac:dyDescent="0.2">
      <c r="A218" s="156" t="s">
        <v>155</v>
      </c>
      <c r="B218" s="156" t="s">
        <v>180</v>
      </c>
      <c r="C218" s="156" t="s">
        <v>181</v>
      </c>
      <c r="D218" s="156" t="s">
        <v>179</v>
      </c>
      <c r="E218" s="156" t="s">
        <v>174</v>
      </c>
      <c r="F218" s="159">
        <v>-13.562571160000003</v>
      </c>
    </row>
    <row r="219" spans="1:6" x14ac:dyDescent="0.2">
      <c r="A219" s="156" t="s">
        <v>155</v>
      </c>
      <c r="B219" s="156" t="s">
        <v>182</v>
      </c>
      <c r="C219" s="156" t="s">
        <v>183</v>
      </c>
      <c r="D219" s="156" t="s">
        <v>179</v>
      </c>
      <c r="E219" s="156" t="s">
        <v>174</v>
      </c>
      <c r="F219" s="159">
        <v>-13.66908484</v>
      </c>
    </row>
    <row r="220" spans="1:6" x14ac:dyDescent="0.2">
      <c r="A220" s="156" t="s">
        <v>155</v>
      </c>
      <c r="B220" s="156" t="s">
        <v>184</v>
      </c>
      <c r="C220" s="156" t="s">
        <v>185</v>
      </c>
      <c r="D220" s="156" t="s">
        <v>179</v>
      </c>
      <c r="E220" s="156" t="s">
        <v>174</v>
      </c>
      <c r="F220" s="159">
        <v>-1.8172000000000001</v>
      </c>
    </row>
    <row r="221" spans="1:6" x14ac:dyDescent="0.2">
      <c r="A221" s="156" t="s">
        <v>155</v>
      </c>
      <c r="B221" s="156" t="s">
        <v>186</v>
      </c>
      <c r="C221" s="156" t="s">
        <v>187</v>
      </c>
      <c r="D221" s="156" t="s">
        <v>179</v>
      </c>
      <c r="E221" s="156" t="s">
        <v>174</v>
      </c>
      <c r="F221" s="159">
        <v>0.3615999999999987</v>
      </c>
    </row>
    <row r="222" spans="1:6" x14ac:dyDescent="0.2">
      <c r="A222" s="156" t="s">
        <v>155</v>
      </c>
      <c r="B222" s="156" t="s">
        <v>188</v>
      </c>
      <c r="C222" s="156" t="s">
        <v>189</v>
      </c>
      <c r="D222" s="156" t="s">
        <v>179</v>
      </c>
      <c r="E222" s="156" t="s">
        <v>174</v>
      </c>
      <c r="F222" s="159">
        <v>0</v>
      </c>
    </row>
    <row r="223" spans="1:6" x14ac:dyDescent="0.2">
      <c r="A223" s="156" t="s">
        <v>155</v>
      </c>
      <c r="B223" s="156" t="s">
        <v>190</v>
      </c>
      <c r="C223" s="156" t="s">
        <v>191</v>
      </c>
      <c r="D223" s="156" t="s">
        <v>179</v>
      </c>
      <c r="E223" s="156" t="s">
        <v>174</v>
      </c>
      <c r="F223" s="159">
        <v>0</v>
      </c>
    </row>
    <row r="224" spans="1:6" x14ac:dyDescent="0.2">
      <c r="A224" s="156" t="s">
        <v>155</v>
      </c>
      <c r="B224" s="156" t="s">
        <v>192</v>
      </c>
      <c r="C224" s="156" t="s">
        <v>193</v>
      </c>
      <c r="D224" s="156" t="s">
        <v>179</v>
      </c>
      <c r="E224" s="156" t="s">
        <v>174</v>
      </c>
      <c r="F224" s="159">
        <v>-1.0982048000000002</v>
      </c>
    </row>
    <row r="225" spans="1:6" x14ac:dyDescent="0.2">
      <c r="A225" s="156" t="s">
        <v>155</v>
      </c>
      <c r="B225" s="156" t="s">
        <v>194</v>
      </c>
      <c r="C225" s="156" t="s">
        <v>195</v>
      </c>
      <c r="D225" s="156" t="s">
        <v>179</v>
      </c>
      <c r="E225" s="156" t="s">
        <v>174</v>
      </c>
      <c r="F225" s="159">
        <v>-3.9880079999999989</v>
      </c>
    </row>
    <row r="226" spans="1:6" x14ac:dyDescent="0.2">
      <c r="A226" s="156" t="s">
        <v>155</v>
      </c>
      <c r="B226" s="156" t="s">
        <v>196</v>
      </c>
      <c r="C226" s="156" t="s">
        <v>197</v>
      </c>
      <c r="D226" s="156" t="s">
        <v>179</v>
      </c>
      <c r="E226" s="156" t="s">
        <v>174</v>
      </c>
      <c r="F226" s="159">
        <v>-5.2163551999999953</v>
      </c>
    </row>
    <row r="227" spans="1:6" x14ac:dyDescent="0.2">
      <c r="A227" s="156" t="s">
        <v>155</v>
      </c>
      <c r="B227" s="156" t="s">
        <v>198</v>
      </c>
      <c r="C227" s="156" t="s">
        <v>199</v>
      </c>
      <c r="D227" s="156" t="s">
        <v>179</v>
      </c>
      <c r="E227" s="156" t="s">
        <v>174</v>
      </c>
      <c r="F227" s="159">
        <v>0</v>
      </c>
    </row>
    <row r="228" spans="1:6" x14ac:dyDescent="0.2">
      <c r="A228" s="156" t="s">
        <v>155</v>
      </c>
      <c r="B228" s="156" t="s">
        <v>200</v>
      </c>
      <c r="C228" s="156" t="s">
        <v>201</v>
      </c>
      <c r="D228" s="156" t="s">
        <v>179</v>
      </c>
      <c r="E228" s="156" t="s">
        <v>174</v>
      </c>
      <c r="F228" s="159">
        <v>0</v>
      </c>
    </row>
    <row r="229" spans="1:6" x14ac:dyDescent="0.2">
      <c r="A229" s="156" t="s">
        <v>155</v>
      </c>
      <c r="B229" s="156" t="s">
        <v>202</v>
      </c>
      <c r="C229" s="156" t="s">
        <v>203</v>
      </c>
      <c r="D229" s="156" t="s">
        <v>179</v>
      </c>
      <c r="E229" s="156" t="s">
        <v>174</v>
      </c>
      <c r="F229" s="159">
        <v>0</v>
      </c>
    </row>
    <row r="230" spans="1:6" x14ac:dyDescent="0.2">
      <c r="A230" s="156" t="s">
        <v>155</v>
      </c>
      <c r="B230" s="156" t="s">
        <v>204</v>
      </c>
      <c r="C230" s="156" t="s">
        <v>205</v>
      </c>
      <c r="D230" s="156" t="s">
        <v>179</v>
      </c>
      <c r="E230" s="156" t="s">
        <v>174</v>
      </c>
      <c r="F230" s="159">
        <v>0</v>
      </c>
    </row>
    <row r="231" spans="1:6" x14ac:dyDescent="0.2">
      <c r="A231" s="156" t="s">
        <v>155</v>
      </c>
      <c r="B231" s="156" t="s">
        <v>206</v>
      </c>
      <c r="C231" s="156" t="s">
        <v>207</v>
      </c>
      <c r="D231" s="156" t="s">
        <v>179</v>
      </c>
      <c r="E231" s="156" t="s">
        <v>174</v>
      </c>
      <c r="F231" s="159">
        <v>0</v>
      </c>
    </row>
    <row r="232" spans="1:6" x14ac:dyDescent="0.2">
      <c r="A232" s="156" t="s">
        <v>155</v>
      </c>
      <c r="B232" s="156" t="s">
        <v>208</v>
      </c>
      <c r="C232" s="156" t="s">
        <v>209</v>
      </c>
      <c r="D232" s="156" t="s">
        <v>179</v>
      </c>
      <c r="E232" s="156" t="s">
        <v>174</v>
      </c>
      <c r="F232" s="159">
        <v>0</v>
      </c>
    </row>
    <row r="233" spans="1:6" x14ac:dyDescent="0.2">
      <c r="A233" s="156" t="s">
        <v>155</v>
      </c>
      <c r="B233" s="156" t="s">
        <v>210</v>
      </c>
      <c r="C233" s="156" t="s">
        <v>211</v>
      </c>
      <c r="D233" s="156" t="s">
        <v>179</v>
      </c>
      <c r="E233" s="156" t="s">
        <v>174</v>
      </c>
      <c r="F233" s="159">
        <v>0</v>
      </c>
    </row>
    <row r="234" spans="1:6" x14ac:dyDescent="0.2">
      <c r="A234" s="156" t="s">
        <v>155</v>
      </c>
      <c r="B234" s="156" t="s">
        <v>212</v>
      </c>
      <c r="C234" s="156" t="s">
        <v>213</v>
      </c>
      <c r="D234" s="156" t="s">
        <v>179</v>
      </c>
      <c r="E234" s="156" t="s">
        <v>174</v>
      </c>
      <c r="F234" s="159">
        <v>0</v>
      </c>
    </row>
    <row r="235" spans="1:6" x14ac:dyDescent="0.2">
      <c r="A235" s="156" t="s">
        <v>155</v>
      </c>
      <c r="B235" s="156" t="s">
        <v>214</v>
      </c>
      <c r="C235" s="156" t="s">
        <v>215</v>
      </c>
      <c r="D235" s="156" t="s">
        <v>179</v>
      </c>
      <c r="E235" s="156" t="s">
        <v>174</v>
      </c>
      <c r="F235" s="159">
        <v>0</v>
      </c>
    </row>
    <row r="236" spans="1:6" x14ac:dyDescent="0.2">
      <c r="A236" s="156" t="s">
        <v>155</v>
      </c>
      <c r="B236" s="156" t="s">
        <v>216</v>
      </c>
      <c r="C236" s="156" t="s">
        <v>217</v>
      </c>
      <c r="D236" s="156" t="s">
        <v>179</v>
      </c>
      <c r="E236" s="156" t="s">
        <v>174</v>
      </c>
      <c r="F236" s="159">
        <v>0</v>
      </c>
    </row>
    <row r="237" spans="1:6" x14ac:dyDescent="0.2">
      <c r="A237" s="156" t="s">
        <v>155</v>
      </c>
      <c r="B237" s="156" t="s">
        <v>218</v>
      </c>
      <c r="C237" s="156" t="s">
        <v>219</v>
      </c>
      <c r="D237" s="156" t="s">
        <v>179</v>
      </c>
      <c r="E237" s="156" t="s">
        <v>174</v>
      </c>
      <c r="F237" s="159">
        <v>0</v>
      </c>
    </row>
    <row r="238" spans="1:6" x14ac:dyDescent="0.2">
      <c r="A238" s="156" t="s">
        <v>157</v>
      </c>
      <c r="B238" s="156" t="s">
        <v>177</v>
      </c>
      <c r="C238" s="156" t="s">
        <v>178</v>
      </c>
      <c r="D238" s="156" t="s">
        <v>179</v>
      </c>
      <c r="E238" s="156" t="s">
        <v>174</v>
      </c>
      <c r="F238" s="159">
        <v>0.28599999999999998</v>
      </c>
    </row>
    <row r="239" spans="1:6" x14ac:dyDescent="0.2">
      <c r="A239" s="156" t="s">
        <v>157</v>
      </c>
      <c r="B239" s="156" t="s">
        <v>180</v>
      </c>
      <c r="C239" s="156" t="s">
        <v>181</v>
      </c>
      <c r="D239" s="156" t="s">
        <v>179</v>
      </c>
      <c r="E239" s="156" t="s">
        <v>174</v>
      </c>
      <c r="F239" s="159">
        <v>-0.96393800000000018</v>
      </c>
    </row>
    <row r="240" spans="1:6" x14ac:dyDescent="0.2">
      <c r="A240" s="156" t="s">
        <v>157</v>
      </c>
      <c r="B240" s="156" t="s">
        <v>182</v>
      </c>
      <c r="C240" s="156" t="s">
        <v>183</v>
      </c>
      <c r="D240" s="156" t="s">
        <v>179</v>
      </c>
      <c r="E240" s="156" t="s">
        <v>174</v>
      </c>
      <c r="F240" s="159">
        <v>0</v>
      </c>
    </row>
    <row r="241" spans="1:6" x14ac:dyDescent="0.2">
      <c r="A241" s="156" t="s">
        <v>157</v>
      </c>
      <c r="B241" s="156" t="s">
        <v>184</v>
      </c>
      <c r="C241" s="156" t="s">
        <v>185</v>
      </c>
      <c r="D241" s="156" t="s">
        <v>179</v>
      </c>
      <c r="E241" s="156" t="s">
        <v>174</v>
      </c>
      <c r="F241" s="159">
        <v>0</v>
      </c>
    </row>
    <row r="242" spans="1:6" x14ac:dyDescent="0.2">
      <c r="A242" s="156" t="s">
        <v>157</v>
      </c>
      <c r="B242" s="156" t="s">
        <v>186</v>
      </c>
      <c r="C242" s="156" t="s">
        <v>187</v>
      </c>
      <c r="D242" s="156" t="s">
        <v>179</v>
      </c>
      <c r="E242" s="156" t="s">
        <v>174</v>
      </c>
      <c r="F242" s="159">
        <v>0</v>
      </c>
    </row>
    <row r="243" spans="1:6" x14ac:dyDescent="0.2">
      <c r="A243" s="156" t="s">
        <v>157</v>
      </c>
      <c r="B243" s="156" t="s">
        <v>188</v>
      </c>
      <c r="C243" s="156" t="s">
        <v>189</v>
      </c>
      <c r="D243" s="156" t="s">
        <v>179</v>
      </c>
      <c r="E243" s="156" t="s">
        <v>174</v>
      </c>
      <c r="F243" s="159">
        <v>0</v>
      </c>
    </row>
    <row r="244" spans="1:6" x14ac:dyDescent="0.2">
      <c r="A244" s="156" t="s">
        <v>157</v>
      </c>
      <c r="B244" s="156" t="s">
        <v>190</v>
      </c>
      <c r="C244" s="156" t="s">
        <v>191</v>
      </c>
      <c r="D244" s="156" t="s">
        <v>179</v>
      </c>
      <c r="E244" s="156" t="s">
        <v>174</v>
      </c>
      <c r="F244" s="159">
        <v>0</v>
      </c>
    </row>
    <row r="245" spans="1:6" x14ac:dyDescent="0.2">
      <c r="A245" s="156" t="s">
        <v>157</v>
      </c>
      <c r="B245" s="156" t="s">
        <v>192</v>
      </c>
      <c r="C245" s="156" t="s">
        <v>193</v>
      </c>
      <c r="D245" s="156" t="s">
        <v>179</v>
      </c>
      <c r="E245" s="156" t="s">
        <v>174</v>
      </c>
      <c r="F245" s="159">
        <v>-2.3689907999999993</v>
      </c>
    </row>
    <row r="246" spans="1:6" x14ac:dyDescent="0.2">
      <c r="A246" s="156" t="s">
        <v>157</v>
      </c>
      <c r="B246" s="156" t="s">
        <v>194</v>
      </c>
      <c r="C246" s="156" t="s">
        <v>195</v>
      </c>
      <c r="D246" s="156" t="s">
        <v>179</v>
      </c>
      <c r="E246" s="156" t="s">
        <v>174</v>
      </c>
      <c r="F246" s="159">
        <v>-5.5276451999999985</v>
      </c>
    </row>
    <row r="247" spans="1:6" x14ac:dyDescent="0.2">
      <c r="A247" s="156" t="s">
        <v>157</v>
      </c>
      <c r="B247" s="156" t="s">
        <v>196</v>
      </c>
      <c r="C247" s="156" t="s">
        <v>197</v>
      </c>
      <c r="D247" s="156" t="s">
        <v>179</v>
      </c>
      <c r="E247" s="156" t="s">
        <v>174</v>
      </c>
      <c r="F247" s="159">
        <v>0</v>
      </c>
    </row>
    <row r="248" spans="1:6" x14ac:dyDescent="0.2">
      <c r="A248" s="156" t="s">
        <v>157</v>
      </c>
      <c r="B248" s="156" t="s">
        <v>198</v>
      </c>
      <c r="C248" s="156" t="s">
        <v>199</v>
      </c>
      <c r="D248" s="156" t="s">
        <v>179</v>
      </c>
      <c r="E248" s="156" t="s">
        <v>174</v>
      </c>
      <c r="F248" s="159">
        <v>0</v>
      </c>
    </row>
    <row r="249" spans="1:6" x14ac:dyDescent="0.2">
      <c r="A249" s="156" t="s">
        <v>157</v>
      </c>
      <c r="B249" s="156" t="s">
        <v>200</v>
      </c>
      <c r="C249" s="156" t="s">
        <v>201</v>
      </c>
      <c r="D249" s="156" t="s">
        <v>179</v>
      </c>
      <c r="E249" s="156" t="s">
        <v>174</v>
      </c>
      <c r="F249" s="159">
        <v>0</v>
      </c>
    </row>
    <row r="250" spans="1:6" x14ac:dyDescent="0.2">
      <c r="A250" s="156" t="s">
        <v>157</v>
      </c>
      <c r="B250" s="156" t="s">
        <v>202</v>
      </c>
      <c r="C250" s="156" t="s">
        <v>203</v>
      </c>
      <c r="D250" s="156" t="s">
        <v>179</v>
      </c>
      <c r="E250" s="156" t="s">
        <v>174</v>
      </c>
      <c r="F250" s="159">
        <v>0</v>
      </c>
    </row>
    <row r="251" spans="1:6" x14ac:dyDescent="0.2">
      <c r="A251" s="156" t="s">
        <v>157</v>
      </c>
      <c r="B251" s="156" t="s">
        <v>204</v>
      </c>
      <c r="C251" s="156" t="s">
        <v>205</v>
      </c>
      <c r="D251" s="156" t="s">
        <v>179</v>
      </c>
      <c r="E251" s="156" t="s">
        <v>174</v>
      </c>
      <c r="F251" s="159">
        <v>0</v>
      </c>
    </row>
    <row r="252" spans="1:6" x14ac:dyDescent="0.2">
      <c r="A252" s="156" t="s">
        <v>157</v>
      </c>
      <c r="B252" s="156" t="s">
        <v>206</v>
      </c>
      <c r="C252" s="156" t="s">
        <v>207</v>
      </c>
      <c r="D252" s="156" t="s">
        <v>179</v>
      </c>
      <c r="E252" s="156" t="s">
        <v>174</v>
      </c>
      <c r="F252" s="159">
        <v>0</v>
      </c>
    </row>
    <row r="253" spans="1:6" x14ac:dyDescent="0.2">
      <c r="A253" s="156" t="s">
        <v>157</v>
      </c>
      <c r="B253" s="156" t="s">
        <v>208</v>
      </c>
      <c r="C253" s="156" t="s">
        <v>209</v>
      </c>
      <c r="D253" s="156" t="s">
        <v>179</v>
      </c>
      <c r="E253" s="156" t="s">
        <v>174</v>
      </c>
      <c r="F253" s="159">
        <v>0</v>
      </c>
    </row>
    <row r="254" spans="1:6" x14ac:dyDescent="0.2">
      <c r="A254" s="156" t="s">
        <v>157</v>
      </c>
      <c r="B254" s="156" t="s">
        <v>210</v>
      </c>
      <c r="C254" s="156" t="s">
        <v>211</v>
      </c>
      <c r="D254" s="156" t="s">
        <v>179</v>
      </c>
      <c r="E254" s="156" t="s">
        <v>174</v>
      </c>
      <c r="F254" s="159">
        <v>0</v>
      </c>
    </row>
    <row r="255" spans="1:6" x14ac:dyDescent="0.2">
      <c r="A255" s="156" t="s">
        <v>157</v>
      </c>
      <c r="B255" s="156" t="s">
        <v>212</v>
      </c>
      <c r="C255" s="156" t="s">
        <v>213</v>
      </c>
      <c r="D255" s="156" t="s">
        <v>179</v>
      </c>
      <c r="E255" s="156" t="s">
        <v>174</v>
      </c>
      <c r="F255" s="159">
        <v>0</v>
      </c>
    </row>
    <row r="256" spans="1:6" x14ac:dyDescent="0.2">
      <c r="A256" s="156" t="s">
        <v>157</v>
      </c>
      <c r="B256" s="156" t="s">
        <v>214</v>
      </c>
      <c r="C256" s="156" t="s">
        <v>215</v>
      </c>
      <c r="D256" s="156" t="s">
        <v>179</v>
      </c>
      <c r="E256" s="156" t="s">
        <v>174</v>
      </c>
      <c r="F256" s="159">
        <v>0</v>
      </c>
    </row>
    <row r="257" spans="1:6" x14ac:dyDescent="0.2">
      <c r="A257" s="156" t="s">
        <v>157</v>
      </c>
      <c r="B257" s="156" t="s">
        <v>216</v>
      </c>
      <c r="C257" s="156" t="s">
        <v>217</v>
      </c>
      <c r="D257" s="156" t="s">
        <v>179</v>
      </c>
      <c r="E257" s="156" t="s">
        <v>174</v>
      </c>
      <c r="F257" s="159">
        <v>0</v>
      </c>
    </row>
    <row r="258" spans="1:6" x14ac:dyDescent="0.2">
      <c r="A258" s="156" t="s">
        <v>157</v>
      </c>
      <c r="B258" s="156" t="s">
        <v>218</v>
      </c>
      <c r="C258" s="156" t="s">
        <v>219</v>
      </c>
      <c r="D258" s="156" t="s">
        <v>179</v>
      </c>
      <c r="E258" s="156" t="s">
        <v>174</v>
      </c>
      <c r="F258" s="159">
        <v>0</v>
      </c>
    </row>
    <row r="259" spans="1:6" x14ac:dyDescent="0.2">
      <c r="A259" s="156" t="s">
        <v>159</v>
      </c>
      <c r="B259" s="156" t="s">
        <v>177</v>
      </c>
      <c r="C259" s="156" t="s">
        <v>178</v>
      </c>
      <c r="D259" s="156" t="s">
        <v>179</v>
      </c>
      <c r="E259" s="156" t="s">
        <v>174</v>
      </c>
      <c r="F259" s="159">
        <v>2.0799999999999999E-2</v>
      </c>
    </row>
    <row r="260" spans="1:6" x14ac:dyDescent="0.2">
      <c r="A260" s="156" t="s">
        <v>159</v>
      </c>
      <c r="B260" s="156" t="s">
        <v>180</v>
      </c>
      <c r="C260" s="156" t="s">
        <v>181</v>
      </c>
      <c r="D260" s="156" t="s">
        <v>179</v>
      </c>
      <c r="E260" s="156" t="s">
        <v>174</v>
      </c>
      <c r="F260" s="159">
        <v>-1.92218</v>
      </c>
    </row>
    <row r="261" spans="1:6" x14ac:dyDescent="0.2">
      <c r="A261" s="156" t="s">
        <v>159</v>
      </c>
      <c r="B261" s="156" t="s">
        <v>182</v>
      </c>
      <c r="C261" s="156" t="s">
        <v>183</v>
      </c>
      <c r="D261" s="156" t="s">
        <v>179</v>
      </c>
      <c r="E261" s="156" t="s">
        <v>174</v>
      </c>
      <c r="F261" s="159">
        <v>0</v>
      </c>
    </row>
    <row r="262" spans="1:6" x14ac:dyDescent="0.2">
      <c r="A262" s="156" t="s">
        <v>159</v>
      </c>
      <c r="B262" s="156" t="s">
        <v>184</v>
      </c>
      <c r="C262" s="156" t="s">
        <v>185</v>
      </c>
      <c r="D262" s="156" t="s">
        <v>179</v>
      </c>
      <c r="E262" s="156" t="s">
        <v>174</v>
      </c>
      <c r="F262" s="159">
        <v>0</v>
      </c>
    </row>
    <row r="263" spans="1:6" x14ac:dyDescent="0.2">
      <c r="A263" s="156" t="s">
        <v>159</v>
      </c>
      <c r="B263" s="156" t="s">
        <v>186</v>
      </c>
      <c r="C263" s="156" t="s">
        <v>187</v>
      </c>
      <c r="D263" s="156" t="s">
        <v>179</v>
      </c>
      <c r="E263" s="156" t="s">
        <v>174</v>
      </c>
      <c r="F263" s="159">
        <v>0</v>
      </c>
    </row>
    <row r="264" spans="1:6" x14ac:dyDescent="0.2">
      <c r="A264" s="156" t="s">
        <v>159</v>
      </c>
      <c r="B264" s="156" t="s">
        <v>188</v>
      </c>
      <c r="C264" s="156" t="s">
        <v>189</v>
      </c>
      <c r="D264" s="156" t="s">
        <v>179</v>
      </c>
      <c r="E264" s="156" t="s">
        <v>174</v>
      </c>
      <c r="F264" s="159">
        <v>0</v>
      </c>
    </row>
    <row r="265" spans="1:6" x14ac:dyDescent="0.2">
      <c r="A265" s="156" t="s">
        <v>159</v>
      </c>
      <c r="B265" s="156" t="s">
        <v>190</v>
      </c>
      <c r="C265" s="156" t="s">
        <v>191</v>
      </c>
      <c r="D265" s="156" t="s">
        <v>179</v>
      </c>
      <c r="E265" s="156" t="s">
        <v>174</v>
      </c>
      <c r="F265" s="159">
        <v>0</v>
      </c>
    </row>
    <row r="266" spans="1:6" x14ac:dyDescent="0.2">
      <c r="A266" s="156" t="s">
        <v>159</v>
      </c>
      <c r="B266" s="156" t="s">
        <v>192</v>
      </c>
      <c r="C266" s="156" t="s">
        <v>193</v>
      </c>
      <c r="D266" s="156" t="s">
        <v>179</v>
      </c>
      <c r="E266" s="156" t="s">
        <v>174</v>
      </c>
      <c r="F266" s="159">
        <v>0</v>
      </c>
    </row>
    <row r="267" spans="1:6" x14ac:dyDescent="0.2">
      <c r="A267" s="156" t="s">
        <v>159</v>
      </c>
      <c r="B267" s="156" t="s">
        <v>194</v>
      </c>
      <c r="C267" s="156" t="s">
        <v>195</v>
      </c>
      <c r="D267" s="156" t="s">
        <v>179</v>
      </c>
      <c r="E267" s="156" t="s">
        <v>174</v>
      </c>
      <c r="F267" s="159">
        <v>-2.4826199999999998</v>
      </c>
    </row>
    <row r="268" spans="1:6" x14ac:dyDescent="0.2">
      <c r="A268" s="156" t="s">
        <v>159</v>
      </c>
      <c r="B268" s="156" t="s">
        <v>196</v>
      </c>
      <c r="C268" s="156" t="s">
        <v>197</v>
      </c>
      <c r="D268" s="156" t="s">
        <v>179</v>
      </c>
      <c r="E268" s="156" t="s">
        <v>174</v>
      </c>
      <c r="F268" s="159">
        <v>0</v>
      </c>
    </row>
    <row r="269" spans="1:6" x14ac:dyDescent="0.2">
      <c r="A269" s="156" t="s">
        <v>159</v>
      </c>
      <c r="B269" s="156" t="s">
        <v>198</v>
      </c>
      <c r="C269" s="156" t="s">
        <v>199</v>
      </c>
      <c r="D269" s="156" t="s">
        <v>179</v>
      </c>
      <c r="E269" s="156" t="s">
        <v>174</v>
      </c>
      <c r="F269" s="159">
        <v>0</v>
      </c>
    </row>
    <row r="270" spans="1:6" x14ac:dyDescent="0.2">
      <c r="A270" s="156" t="s">
        <v>159</v>
      </c>
      <c r="B270" s="156" t="s">
        <v>200</v>
      </c>
      <c r="C270" s="156" t="s">
        <v>201</v>
      </c>
      <c r="D270" s="156" t="s">
        <v>179</v>
      </c>
      <c r="E270" s="156" t="s">
        <v>174</v>
      </c>
      <c r="F270" s="159">
        <v>-0.21762000000000004</v>
      </c>
    </row>
    <row r="271" spans="1:6" x14ac:dyDescent="0.2">
      <c r="A271" s="156" t="s">
        <v>159</v>
      </c>
      <c r="B271" s="156" t="s">
        <v>202</v>
      </c>
      <c r="C271" s="156" t="s">
        <v>203</v>
      </c>
      <c r="D271" s="156" t="s">
        <v>179</v>
      </c>
      <c r="E271" s="156" t="s">
        <v>174</v>
      </c>
      <c r="F271" s="159">
        <v>0</v>
      </c>
    </row>
    <row r="272" spans="1:6" x14ac:dyDescent="0.2">
      <c r="A272" s="156" t="s">
        <v>159</v>
      </c>
      <c r="B272" s="156" t="s">
        <v>204</v>
      </c>
      <c r="C272" s="156" t="s">
        <v>205</v>
      </c>
      <c r="D272" s="156" t="s">
        <v>179</v>
      </c>
      <c r="E272" s="156" t="s">
        <v>174</v>
      </c>
      <c r="F272" s="159">
        <v>0</v>
      </c>
    </row>
    <row r="273" spans="1:6" x14ac:dyDescent="0.2">
      <c r="A273" s="156" t="s">
        <v>159</v>
      </c>
      <c r="B273" s="156" t="s">
        <v>206</v>
      </c>
      <c r="C273" s="156" t="s">
        <v>207</v>
      </c>
      <c r="D273" s="156" t="s">
        <v>179</v>
      </c>
      <c r="E273" s="156" t="s">
        <v>174</v>
      </c>
      <c r="F273" s="159">
        <v>0</v>
      </c>
    </row>
    <row r="274" spans="1:6" x14ac:dyDescent="0.2">
      <c r="A274" s="156" t="s">
        <v>159</v>
      </c>
      <c r="B274" s="156" t="s">
        <v>208</v>
      </c>
      <c r="C274" s="156" t="s">
        <v>209</v>
      </c>
      <c r="D274" s="156" t="s">
        <v>179</v>
      </c>
      <c r="E274" s="156" t="s">
        <v>174</v>
      </c>
      <c r="F274" s="159">
        <v>0</v>
      </c>
    </row>
    <row r="275" spans="1:6" x14ac:dyDescent="0.2">
      <c r="A275" s="156" t="s">
        <v>159</v>
      </c>
      <c r="B275" s="156" t="s">
        <v>210</v>
      </c>
      <c r="C275" s="156" t="s">
        <v>211</v>
      </c>
      <c r="D275" s="156" t="s">
        <v>179</v>
      </c>
      <c r="E275" s="156" t="s">
        <v>174</v>
      </c>
      <c r="F275" s="159">
        <v>0</v>
      </c>
    </row>
    <row r="276" spans="1:6" x14ac:dyDescent="0.2">
      <c r="A276" s="156" t="s">
        <v>159</v>
      </c>
      <c r="B276" s="156" t="s">
        <v>212</v>
      </c>
      <c r="C276" s="156" t="s">
        <v>213</v>
      </c>
      <c r="D276" s="156" t="s">
        <v>179</v>
      </c>
      <c r="E276" s="156" t="s">
        <v>174</v>
      </c>
      <c r="F276" s="159">
        <v>0</v>
      </c>
    </row>
    <row r="277" spans="1:6" x14ac:dyDescent="0.2">
      <c r="A277" s="156" t="s">
        <v>159</v>
      </c>
      <c r="B277" s="156" t="s">
        <v>214</v>
      </c>
      <c r="C277" s="156" t="s">
        <v>215</v>
      </c>
      <c r="D277" s="156" t="s">
        <v>179</v>
      </c>
      <c r="E277" s="156" t="s">
        <v>174</v>
      </c>
      <c r="F277" s="159">
        <v>0</v>
      </c>
    </row>
    <row r="278" spans="1:6" x14ac:dyDescent="0.2">
      <c r="A278" s="156" t="s">
        <v>159</v>
      </c>
      <c r="B278" s="156" t="s">
        <v>216</v>
      </c>
      <c r="C278" s="156" t="s">
        <v>217</v>
      </c>
      <c r="D278" s="156" t="s">
        <v>179</v>
      </c>
      <c r="E278" s="156" t="s">
        <v>174</v>
      </c>
      <c r="F278" s="159">
        <v>0</v>
      </c>
    </row>
    <row r="279" spans="1:6" x14ac:dyDescent="0.2">
      <c r="A279" s="156" t="s">
        <v>159</v>
      </c>
      <c r="B279" s="156" t="s">
        <v>218</v>
      </c>
      <c r="C279" s="156" t="s">
        <v>219</v>
      </c>
      <c r="D279" s="156" t="s">
        <v>179</v>
      </c>
      <c r="E279" s="156" t="s">
        <v>174</v>
      </c>
      <c r="F279" s="159">
        <v>0</v>
      </c>
    </row>
    <row r="280" spans="1:6" x14ac:dyDescent="0.2">
      <c r="A280" s="156" t="s">
        <v>161</v>
      </c>
      <c r="B280" s="156" t="s">
        <v>177</v>
      </c>
      <c r="C280" s="156" t="s">
        <v>178</v>
      </c>
      <c r="D280" s="156" t="s">
        <v>179</v>
      </c>
      <c r="E280" s="156" t="s">
        <v>174</v>
      </c>
      <c r="F280" s="159">
        <v>0</v>
      </c>
    </row>
    <row r="281" spans="1:6" x14ac:dyDescent="0.2">
      <c r="A281" s="156" t="s">
        <v>161</v>
      </c>
      <c r="B281" s="156" t="s">
        <v>180</v>
      </c>
      <c r="C281" s="156" t="s">
        <v>181</v>
      </c>
      <c r="D281" s="156" t="s">
        <v>179</v>
      </c>
      <c r="E281" s="156" t="s">
        <v>174</v>
      </c>
      <c r="F281" s="159">
        <v>-0.45771240000000002</v>
      </c>
    </row>
    <row r="282" spans="1:6" x14ac:dyDescent="0.2">
      <c r="A282" s="156" t="s">
        <v>161</v>
      </c>
      <c r="B282" s="156" t="s">
        <v>182</v>
      </c>
      <c r="C282" s="156" t="s">
        <v>183</v>
      </c>
      <c r="D282" s="156" t="s">
        <v>179</v>
      </c>
      <c r="E282" s="156" t="s">
        <v>174</v>
      </c>
      <c r="F282" s="159">
        <v>0</v>
      </c>
    </row>
    <row r="283" spans="1:6" x14ac:dyDescent="0.2">
      <c r="A283" s="156" t="s">
        <v>161</v>
      </c>
      <c r="B283" s="156" t="s">
        <v>184</v>
      </c>
      <c r="C283" s="156" t="s">
        <v>185</v>
      </c>
      <c r="D283" s="156" t="s">
        <v>179</v>
      </c>
      <c r="E283" s="156" t="s">
        <v>174</v>
      </c>
      <c r="F283" s="159">
        <v>0</v>
      </c>
    </row>
    <row r="284" spans="1:6" x14ac:dyDescent="0.2">
      <c r="A284" s="156" t="s">
        <v>161</v>
      </c>
      <c r="B284" s="156" t="s">
        <v>186</v>
      </c>
      <c r="C284" s="156" t="s">
        <v>187</v>
      </c>
      <c r="D284" s="156" t="s">
        <v>179</v>
      </c>
      <c r="E284" s="156" t="s">
        <v>174</v>
      </c>
      <c r="F284" s="159">
        <v>0</v>
      </c>
    </row>
    <row r="285" spans="1:6" x14ac:dyDescent="0.2">
      <c r="A285" s="156" t="s">
        <v>161</v>
      </c>
      <c r="B285" s="156" t="s">
        <v>188</v>
      </c>
      <c r="C285" s="156" t="s">
        <v>189</v>
      </c>
      <c r="D285" s="156" t="s">
        <v>179</v>
      </c>
      <c r="E285" s="156" t="s">
        <v>174</v>
      </c>
      <c r="F285" s="159">
        <v>0</v>
      </c>
    </row>
    <row r="286" spans="1:6" x14ac:dyDescent="0.2">
      <c r="A286" s="156" t="s">
        <v>161</v>
      </c>
      <c r="B286" s="156" t="s">
        <v>190</v>
      </c>
      <c r="C286" s="156" t="s">
        <v>191</v>
      </c>
      <c r="D286" s="156" t="s">
        <v>179</v>
      </c>
      <c r="E286" s="156" t="s">
        <v>174</v>
      </c>
      <c r="F286" s="159">
        <v>0</v>
      </c>
    </row>
    <row r="287" spans="1:6" x14ac:dyDescent="0.2">
      <c r="A287" s="156" t="s">
        <v>161</v>
      </c>
      <c r="B287" s="156" t="s">
        <v>192</v>
      </c>
      <c r="C287" s="156" t="s">
        <v>193</v>
      </c>
      <c r="D287" s="156" t="s">
        <v>179</v>
      </c>
      <c r="E287" s="156" t="s">
        <v>174</v>
      </c>
      <c r="F287" s="159">
        <v>-0.83397599999999972</v>
      </c>
    </row>
    <row r="288" spans="1:6" x14ac:dyDescent="0.2">
      <c r="A288" s="156" t="s">
        <v>161</v>
      </c>
      <c r="B288" s="156" t="s">
        <v>194</v>
      </c>
      <c r="C288" s="156" t="s">
        <v>195</v>
      </c>
      <c r="D288" s="156" t="s">
        <v>179</v>
      </c>
      <c r="E288" s="156" t="s">
        <v>174</v>
      </c>
      <c r="F288" s="159">
        <v>0</v>
      </c>
    </row>
    <row r="289" spans="1:6" x14ac:dyDescent="0.2">
      <c r="A289" s="156" t="s">
        <v>161</v>
      </c>
      <c r="B289" s="156" t="s">
        <v>196</v>
      </c>
      <c r="C289" s="156" t="s">
        <v>197</v>
      </c>
      <c r="D289" s="156" t="s">
        <v>179</v>
      </c>
      <c r="E289" s="156" t="s">
        <v>174</v>
      </c>
      <c r="F289" s="159">
        <v>0</v>
      </c>
    </row>
    <row r="290" spans="1:6" x14ac:dyDescent="0.2">
      <c r="A290" s="156" t="s">
        <v>161</v>
      </c>
      <c r="B290" s="156" t="s">
        <v>198</v>
      </c>
      <c r="C290" s="156" t="s">
        <v>199</v>
      </c>
      <c r="D290" s="156" t="s">
        <v>179</v>
      </c>
      <c r="E290" s="156" t="s">
        <v>174</v>
      </c>
      <c r="F290" s="159">
        <v>0</v>
      </c>
    </row>
    <row r="291" spans="1:6" x14ac:dyDescent="0.2">
      <c r="A291" s="156" t="s">
        <v>161</v>
      </c>
      <c r="B291" s="156" t="s">
        <v>200</v>
      </c>
      <c r="C291" s="156" t="s">
        <v>201</v>
      </c>
      <c r="D291" s="156" t="s">
        <v>179</v>
      </c>
      <c r="E291" s="156" t="s">
        <v>174</v>
      </c>
      <c r="F291" s="159">
        <v>0</v>
      </c>
    </row>
    <row r="292" spans="1:6" x14ac:dyDescent="0.2">
      <c r="A292" s="156" t="s">
        <v>161</v>
      </c>
      <c r="B292" s="156" t="s">
        <v>202</v>
      </c>
      <c r="C292" s="156" t="s">
        <v>203</v>
      </c>
      <c r="D292" s="156" t="s">
        <v>179</v>
      </c>
      <c r="E292" s="156" t="s">
        <v>174</v>
      </c>
      <c r="F292" s="159">
        <v>0</v>
      </c>
    </row>
    <row r="293" spans="1:6" x14ac:dyDescent="0.2">
      <c r="A293" s="156" t="s">
        <v>161</v>
      </c>
      <c r="B293" s="156" t="s">
        <v>204</v>
      </c>
      <c r="C293" s="156" t="s">
        <v>205</v>
      </c>
      <c r="D293" s="156" t="s">
        <v>179</v>
      </c>
      <c r="E293" s="156" t="s">
        <v>174</v>
      </c>
      <c r="F293" s="159">
        <v>0</v>
      </c>
    </row>
    <row r="294" spans="1:6" x14ac:dyDescent="0.2">
      <c r="A294" s="156" t="s">
        <v>161</v>
      </c>
      <c r="B294" s="156" t="s">
        <v>206</v>
      </c>
      <c r="C294" s="156" t="s">
        <v>207</v>
      </c>
      <c r="D294" s="156" t="s">
        <v>179</v>
      </c>
      <c r="E294" s="156" t="s">
        <v>174</v>
      </c>
      <c r="F294" s="159">
        <v>0</v>
      </c>
    </row>
    <row r="295" spans="1:6" x14ac:dyDescent="0.2">
      <c r="A295" s="156" t="s">
        <v>161</v>
      </c>
      <c r="B295" s="156" t="s">
        <v>208</v>
      </c>
      <c r="C295" s="156" t="s">
        <v>209</v>
      </c>
      <c r="D295" s="156" t="s">
        <v>179</v>
      </c>
      <c r="E295" s="156" t="s">
        <v>174</v>
      </c>
      <c r="F295" s="159">
        <v>0</v>
      </c>
    </row>
    <row r="296" spans="1:6" x14ac:dyDescent="0.2">
      <c r="A296" s="156" t="s">
        <v>161</v>
      </c>
      <c r="B296" s="156" t="s">
        <v>210</v>
      </c>
      <c r="C296" s="156" t="s">
        <v>211</v>
      </c>
      <c r="D296" s="156" t="s">
        <v>179</v>
      </c>
      <c r="E296" s="156" t="s">
        <v>174</v>
      </c>
      <c r="F296" s="159">
        <v>0</v>
      </c>
    </row>
    <row r="297" spans="1:6" x14ac:dyDescent="0.2">
      <c r="A297" s="156" t="s">
        <v>161</v>
      </c>
      <c r="B297" s="156" t="s">
        <v>212</v>
      </c>
      <c r="C297" s="156" t="s">
        <v>213</v>
      </c>
      <c r="D297" s="156" t="s">
        <v>179</v>
      </c>
      <c r="E297" s="156" t="s">
        <v>174</v>
      </c>
      <c r="F297" s="159">
        <v>0</v>
      </c>
    </row>
    <row r="298" spans="1:6" x14ac:dyDescent="0.2">
      <c r="A298" s="156" t="s">
        <v>161</v>
      </c>
      <c r="B298" s="156" t="s">
        <v>214</v>
      </c>
      <c r="C298" s="156" t="s">
        <v>215</v>
      </c>
      <c r="D298" s="156" t="s">
        <v>179</v>
      </c>
      <c r="E298" s="156" t="s">
        <v>174</v>
      </c>
      <c r="F298" s="159">
        <v>0</v>
      </c>
    </row>
    <row r="299" spans="1:6" x14ac:dyDescent="0.2">
      <c r="A299" s="156" t="s">
        <v>161</v>
      </c>
      <c r="B299" s="156" t="s">
        <v>216</v>
      </c>
      <c r="C299" s="156" t="s">
        <v>217</v>
      </c>
      <c r="D299" s="156" t="s">
        <v>179</v>
      </c>
      <c r="E299" s="156" t="s">
        <v>174</v>
      </c>
      <c r="F299" s="159">
        <v>0</v>
      </c>
    </row>
    <row r="300" spans="1:6" x14ac:dyDescent="0.2">
      <c r="A300" s="156" t="s">
        <v>161</v>
      </c>
      <c r="B300" s="156" t="s">
        <v>218</v>
      </c>
      <c r="C300" s="156" t="s">
        <v>219</v>
      </c>
      <c r="D300" s="156" t="s">
        <v>179</v>
      </c>
      <c r="E300" s="156" t="s">
        <v>174</v>
      </c>
      <c r="F300" s="159">
        <v>0</v>
      </c>
    </row>
    <row r="301" spans="1:6" x14ac:dyDescent="0.2">
      <c r="A301" s="156" t="s">
        <v>163</v>
      </c>
      <c r="B301" s="156" t="s">
        <v>177</v>
      </c>
      <c r="C301" s="156" t="s">
        <v>178</v>
      </c>
      <c r="D301" s="156" t="s">
        <v>179</v>
      </c>
      <c r="E301" s="156" t="s">
        <v>174</v>
      </c>
      <c r="F301" s="159">
        <v>-0.22759999999999997</v>
      </c>
    </row>
    <row r="302" spans="1:6" x14ac:dyDescent="0.2">
      <c r="A302" s="156" t="s">
        <v>163</v>
      </c>
      <c r="B302" s="156" t="s">
        <v>180</v>
      </c>
      <c r="C302" s="156" t="s">
        <v>181</v>
      </c>
      <c r="D302" s="156" t="s">
        <v>179</v>
      </c>
      <c r="E302" s="156" t="s">
        <v>174</v>
      </c>
      <c r="F302" s="159">
        <v>-12.883405399999996</v>
      </c>
    </row>
    <row r="303" spans="1:6" x14ac:dyDescent="0.2">
      <c r="A303" s="156" t="s">
        <v>163</v>
      </c>
      <c r="B303" s="156" t="s">
        <v>182</v>
      </c>
      <c r="C303" s="156" t="s">
        <v>183</v>
      </c>
      <c r="D303" s="156" t="s">
        <v>179</v>
      </c>
      <c r="E303" s="156" t="s">
        <v>174</v>
      </c>
      <c r="F303" s="159">
        <v>0</v>
      </c>
    </row>
    <row r="304" spans="1:6" x14ac:dyDescent="0.2">
      <c r="A304" s="156" t="s">
        <v>163</v>
      </c>
      <c r="B304" s="156" t="s">
        <v>184</v>
      </c>
      <c r="C304" s="156" t="s">
        <v>185</v>
      </c>
      <c r="D304" s="156" t="s">
        <v>179</v>
      </c>
      <c r="E304" s="156" t="s">
        <v>174</v>
      </c>
      <c r="F304" s="159">
        <v>0</v>
      </c>
    </row>
    <row r="305" spans="1:6" x14ac:dyDescent="0.2">
      <c r="A305" s="156" t="s">
        <v>163</v>
      </c>
      <c r="B305" s="156" t="s">
        <v>186</v>
      </c>
      <c r="C305" s="156" t="s">
        <v>187</v>
      </c>
      <c r="D305" s="156" t="s">
        <v>179</v>
      </c>
      <c r="E305" s="156" t="s">
        <v>174</v>
      </c>
      <c r="F305" s="159">
        <v>0.17020000000000016</v>
      </c>
    </row>
    <row r="306" spans="1:6" x14ac:dyDescent="0.2">
      <c r="A306" s="156" t="s">
        <v>163</v>
      </c>
      <c r="B306" s="156" t="s">
        <v>188</v>
      </c>
      <c r="C306" s="156" t="s">
        <v>189</v>
      </c>
      <c r="D306" s="156" t="s">
        <v>179</v>
      </c>
      <c r="E306" s="156" t="s">
        <v>174</v>
      </c>
      <c r="F306" s="159">
        <v>0</v>
      </c>
    </row>
    <row r="307" spans="1:6" x14ac:dyDescent="0.2">
      <c r="A307" s="156" t="s">
        <v>163</v>
      </c>
      <c r="B307" s="156" t="s">
        <v>190</v>
      </c>
      <c r="C307" s="156" t="s">
        <v>191</v>
      </c>
      <c r="D307" s="156" t="s">
        <v>179</v>
      </c>
      <c r="E307" s="156" t="s">
        <v>174</v>
      </c>
      <c r="F307" s="159">
        <v>0</v>
      </c>
    </row>
    <row r="308" spans="1:6" x14ac:dyDescent="0.2">
      <c r="A308" s="156" t="s">
        <v>163</v>
      </c>
      <c r="B308" s="156" t="s">
        <v>192</v>
      </c>
      <c r="C308" s="156" t="s">
        <v>193</v>
      </c>
      <c r="D308" s="156" t="s">
        <v>179</v>
      </c>
      <c r="E308" s="156" t="s">
        <v>174</v>
      </c>
      <c r="F308" s="159">
        <v>0.63180210000000003</v>
      </c>
    </row>
    <row r="309" spans="1:6" x14ac:dyDescent="0.2">
      <c r="A309" s="156" t="s">
        <v>163</v>
      </c>
      <c r="B309" s="156" t="s">
        <v>194</v>
      </c>
      <c r="C309" s="156" t="s">
        <v>195</v>
      </c>
      <c r="D309" s="156" t="s">
        <v>179</v>
      </c>
      <c r="E309" s="156" t="s">
        <v>174</v>
      </c>
      <c r="F309" s="159">
        <v>-3.7498981000000007</v>
      </c>
    </row>
    <row r="310" spans="1:6" x14ac:dyDescent="0.2">
      <c r="A310" s="156" t="s">
        <v>163</v>
      </c>
      <c r="B310" s="156" t="s">
        <v>196</v>
      </c>
      <c r="C310" s="156" t="s">
        <v>197</v>
      </c>
      <c r="D310" s="156" t="s">
        <v>179</v>
      </c>
      <c r="E310" s="156" t="s">
        <v>174</v>
      </c>
      <c r="F310" s="159">
        <v>0</v>
      </c>
    </row>
    <row r="311" spans="1:6" x14ac:dyDescent="0.2">
      <c r="A311" s="156" t="s">
        <v>163</v>
      </c>
      <c r="B311" s="156" t="s">
        <v>198</v>
      </c>
      <c r="C311" s="156" t="s">
        <v>199</v>
      </c>
      <c r="D311" s="156" t="s">
        <v>179</v>
      </c>
      <c r="E311" s="156" t="s">
        <v>174</v>
      </c>
      <c r="F311" s="159">
        <v>0</v>
      </c>
    </row>
    <row r="312" spans="1:6" x14ac:dyDescent="0.2">
      <c r="A312" s="156" t="s">
        <v>163</v>
      </c>
      <c r="B312" s="156" t="s">
        <v>200</v>
      </c>
      <c r="C312" s="156" t="s">
        <v>201</v>
      </c>
      <c r="D312" s="156" t="s">
        <v>179</v>
      </c>
      <c r="E312" s="156" t="s">
        <v>174</v>
      </c>
      <c r="F312" s="159">
        <v>-2.2472640000000013</v>
      </c>
    </row>
    <row r="313" spans="1:6" x14ac:dyDescent="0.2">
      <c r="A313" s="156" t="s">
        <v>163</v>
      </c>
      <c r="B313" s="156" t="s">
        <v>202</v>
      </c>
      <c r="C313" s="156" t="s">
        <v>203</v>
      </c>
      <c r="D313" s="156" t="s">
        <v>179</v>
      </c>
      <c r="E313" s="156" t="s">
        <v>174</v>
      </c>
      <c r="F313" s="159">
        <v>0</v>
      </c>
    </row>
    <row r="314" spans="1:6" x14ac:dyDescent="0.2">
      <c r="A314" s="156" t="s">
        <v>163</v>
      </c>
      <c r="B314" s="156" t="s">
        <v>204</v>
      </c>
      <c r="C314" s="156" t="s">
        <v>205</v>
      </c>
      <c r="D314" s="156" t="s">
        <v>179</v>
      </c>
      <c r="E314" s="156" t="s">
        <v>174</v>
      </c>
      <c r="F314" s="159">
        <v>0</v>
      </c>
    </row>
    <row r="315" spans="1:6" x14ac:dyDescent="0.2">
      <c r="A315" s="156" t="s">
        <v>163</v>
      </c>
      <c r="B315" s="156" t="s">
        <v>206</v>
      </c>
      <c r="C315" s="156" t="s">
        <v>207</v>
      </c>
      <c r="D315" s="156" t="s">
        <v>179</v>
      </c>
      <c r="E315" s="156" t="s">
        <v>174</v>
      </c>
      <c r="F315" s="159">
        <v>0</v>
      </c>
    </row>
    <row r="316" spans="1:6" x14ac:dyDescent="0.2">
      <c r="A316" s="156" t="s">
        <v>163</v>
      </c>
      <c r="B316" s="156" t="s">
        <v>208</v>
      </c>
      <c r="C316" s="156" t="s">
        <v>209</v>
      </c>
      <c r="D316" s="156" t="s">
        <v>179</v>
      </c>
      <c r="E316" s="156" t="s">
        <v>174</v>
      </c>
      <c r="F316" s="159">
        <v>0</v>
      </c>
    </row>
    <row r="317" spans="1:6" x14ac:dyDescent="0.2">
      <c r="A317" s="156" t="s">
        <v>163</v>
      </c>
      <c r="B317" s="156" t="s">
        <v>210</v>
      </c>
      <c r="C317" s="156" t="s">
        <v>211</v>
      </c>
      <c r="D317" s="156" t="s">
        <v>179</v>
      </c>
      <c r="E317" s="156" t="s">
        <v>174</v>
      </c>
      <c r="F317" s="159">
        <v>0</v>
      </c>
    </row>
    <row r="318" spans="1:6" x14ac:dyDescent="0.2">
      <c r="A318" s="156" t="s">
        <v>163</v>
      </c>
      <c r="B318" s="156" t="s">
        <v>212</v>
      </c>
      <c r="C318" s="156" t="s">
        <v>213</v>
      </c>
      <c r="D318" s="156" t="s">
        <v>179</v>
      </c>
      <c r="E318" s="156" t="s">
        <v>174</v>
      </c>
      <c r="F318" s="159">
        <v>0</v>
      </c>
    </row>
    <row r="319" spans="1:6" x14ac:dyDescent="0.2">
      <c r="A319" s="156" t="s">
        <v>163</v>
      </c>
      <c r="B319" s="156" t="s">
        <v>214</v>
      </c>
      <c r="C319" s="156" t="s">
        <v>215</v>
      </c>
      <c r="D319" s="156" t="s">
        <v>179</v>
      </c>
      <c r="E319" s="156" t="s">
        <v>174</v>
      </c>
      <c r="F319" s="159">
        <v>0</v>
      </c>
    </row>
    <row r="320" spans="1:6" x14ac:dyDescent="0.2">
      <c r="A320" s="156" t="s">
        <v>163</v>
      </c>
      <c r="B320" s="156" t="s">
        <v>216</v>
      </c>
      <c r="C320" s="156" t="s">
        <v>217</v>
      </c>
      <c r="D320" s="156" t="s">
        <v>179</v>
      </c>
      <c r="E320" s="156" t="s">
        <v>174</v>
      </c>
      <c r="F320" s="159">
        <v>0</v>
      </c>
    </row>
    <row r="321" spans="1:6" x14ac:dyDescent="0.2">
      <c r="A321" s="156" t="s">
        <v>163</v>
      </c>
      <c r="B321" s="156" t="s">
        <v>218</v>
      </c>
      <c r="C321" s="156" t="s">
        <v>219</v>
      </c>
      <c r="D321" s="156" t="s">
        <v>179</v>
      </c>
      <c r="E321" s="156" t="s">
        <v>174</v>
      </c>
      <c r="F321" s="159">
        <v>0</v>
      </c>
    </row>
    <row r="322" spans="1:6" x14ac:dyDescent="0.2">
      <c r="A322" s="156" t="s">
        <v>165</v>
      </c>
      <c r="B322" s="156" t="s">
        <v>177</v>
      </c>
      <c r="C322" s="156" t="s">
        <v>178</v>
      </c>
      <c r="D322" s="156" t="s">
        <v>179</v>
      </c>
      <c r="E322" s="156" t="s">
        <v>174</v>
      </c>
      <c r="F322" s="159">
        <v>4.7468400000000001E-2</v>
      </c>
    </row>
    <row r="323" spans="1:6" x14ac:dyDescent="0.2">
      <c r="A323" s="156" t="s">
        <v>165</v>
      </c>
      <c r="B323" s="156" t="s">
        <v>180</v>
      </c>
      <c r="C323" s="156" t="s">
        <v>181</v>
      </c>
      <c r="D323" s="156" t="s">
        <v>179</v>
      </c>
      <c r="E323" s="156" t="s">
        <v>174</v>
      </c>
      <c r="F323" s="159">
        <v>-0.33072506666666657</v>
      </c>
    </row>
    <row r="324" spans="1:6" x14ac:dyDescent="0.2">
      <c r="A324" s="156" t="s">
        <v>165</v>
      </c>
      <c r="B324" s="156" t="s">
        <v>182</v>
      </c>
      <c r="C324" s="156" t="s">
        <v>183</v>
      </c>
      <c r="D324" s="156" t="s">
        <v>179</v>
      </c>
      <c r="E324" s="156" t="s">
        <v>174</v>
      </c>
      <c r="F324" s="159">
        <v>0</v>
      </c>
    </row>
    <row r="325" spans="1:6" x14ac:dyDescent="0.2">
      <c r="A325" s="156" t="s">
        <v>165</v>
      </c>
      <c r="B325" s="156" t="s">
        <v>184</v>
      </c>
      <c r="C325" s="156" t="s">
        <v>185</v>
      </c>
      <c r="D325" s="156" t="s">
        <v>179</v>
      </c>
      <c r="E325" s="156" t="s">
        <v>174</v>
      </c>
      <c r="F325" s="159">
        <v>0</v>
      </c>
    </row>
    <row r="326" spans="1:6" x14ac:dyDescent="0.2">
      <c r="A326" s="156" t="s">
        <v>165</v>
      </c>
      <c r="B326" s="156" t="s">
        <v>186</v>
      </c>
      <c r="C326" s="156" t="s">
        <v>187</v>
      </c>
      <c r="D326" s="156" t="s">
        <v>179</v>
      </c>
      <c r="E326" s="156" t="s">
        <v>174</v>
      </c>
      <c r="F326" s="159">
        <v>0</v>
      </c>
    </row>
    <row r="327" spans="1:6" x14ac:dyDescent="0.2">
      <c r="A327" s="156" t="s">
        <v>165</v>
      </c>
      <c r="B327" s="156" t="s">
        <v>188</v>
      </c>
      <c r="C327" s="156" t="s">
        <v>189</v>
      </c>
      <c r="D327" s="156" t="s">
        <v>179</v>
      </c>
      <c r="E327" s="156" t="s">
        <v>174</v>
      </c>
      <c r="F327" s="159">
        <v>0</v>
      </c>
    </row>
    <row r="328" spans="1:6" x14ac:dyDescent="0.2">
      <c r="A328" s="156" t="s">
        <v>165</v>
      </c>
      <c r="B328" s="156" t="s">
        <v>190</v>
      </c>
      <c r="C328" s="156" t="s">
        <v>191</v>
      </c>
      <c r="D328" s="156" t="s">
        <v>179</v>
      </c>
      <c r="E328" s="156" t="s">
        <v>174</v>
      </c>
      <c r="F328" s="159">
        <v>0</v>
      </c>
    </row>
    <row r="329" spans="1:6" x14ac:dyDescent="0.2">
      <c r="A329" s="156" t="s">
        <v>165</v>
      </c>
      <c r="B329" s="156" t="s">
        <v>192</v>
      </c>
      <c r="C329" s="156" t="s">
        <v>193</v>
      </c>
      <c r="D329" s="156" t="s">
        <v>179</v>
      </c>
      <c r="E329" s="156" t="s">
        <v>174</v>
      </c>
      <c r="F329" s="159">
        <v>0</v>
      </c>
    </row>
    <row r="330" spans="1:6" x14ac:dyDescent="0.2">
      <c r="A330" s="156" t="s">
        <v>165</v>
      </c>
      <c r="B330" s="156" t="s">
        <v>194</v>
      </c>
      <c r="C330" s="156" t="s">
        <v>195</v>
      </c>
      <c r="D330" s="156" t="s">
        <v>179</v>
      </c>
      <c r="E330" s="156" t="s">
        <v>174</v>
      </c>
      <c r="F330" s="159">
        <v>-4.4212119999999997</v>
      </c>
    </row>
    <row r="331" spans="1:6" x14ac:dyDescent="0.2">
      <c r="A331" s="156" t="s">
        <v>165</v>
      </c>
      <c r="B331" s="156" t="s">
        <v>196</v>
      </c>
      <c r="C331" s="156" t="s">
        <v>197</v>
      </c>
      <c r="D331" s="156" t="s">
        <v>179</v>
      </c>
      <c r="E331" s="156" t="s">
        <v>174</v>
      </c>
      <c r="F331" s="159">
        <v>0</v>
      </c>
    </row>
    <row r="332" spans="1:6" x14ac:dyDescent="0.2">
      <c r="A332" s="156" t="s">
        <v>165</v>
      </c>
      <c r="B332" s="156" t="s">
        <v>198</v>
      </c>
      <c r="C332" s="156" t="s">
        <v>199</v>
      </c>
      <c r="D332" s="156" t="s">
        <v>179</v>
      </c>
      <c r="E332" s="156" t="s">
        <v>174</v>
      </c>
      <c r="F332" s="159">
        <v>0</v>
      </c>
    </row>
    <row r="333" spans="1:6" x14ac:dyDescent="0.2">
      <c r="A333" s="156" t="s">
        <v>165</v>
      </c>
      <c r="B333" s="156" t="s">
        <v>200</v>
      </c>
      <c r="C333" s="156" t="s">
        <v>201</v>
      </c>
      <c r="D333" s="156" t="s">
        <v>179</v>
      </c>
      <c r="E333" s="156" t="s">
        <v>174</v>
      </c>
      <c r="F333" s="159">
        <v>0</v>
      </c>
    </row>
    <row r="334" spans="1:6" x14ac:dyDescent="0.2">
      <c r="A334" s="156" t="s">
        <v>165</v>
      </c>
      <c r="B334" s="156" t="s">
        <v>202</v>
      </c>
      <c r="C334" s="156" t="s">
        <v>203</v>
      </c>
      <c r="D334" s="156" t="s">
        <v>179</v>
      </c>
      <c r="E334" s="156" t="s">
        <v>174</v>
      </c>
      <c r="F334" s="159">
        <v>0</v>
      </c>
    </row>
    <row r="335" spans="1:6" x14ac:dyDescent="0.2">
      <c r="A335" s="156" t="s">
        <v>165</v>
      </c>
      <c r="B335" s="156" t="s">
        <v>204</v>
      </c>
      <c r="C335" s="156" t="s">
        <v>205</v>
      </c>
      <c r="D335" s="156" t="s">
        <v>179</v>
      </c>
      <c r="E335" s="156" t="s">
        <v>174</v>
      </c>
      <c r="F335" s="159">
        <v>0</v>
      </c>
    </row>
    <row r="336" spans="1:6" x14ac:dyDescent="0.2">
      <c r="A336" s="156" t="s">
        <v>165</v>
      </c>
      <c r="B336" s="156" t="s">
        <v>206</v>
      </c>
      <c r="C336" s="156" t="s">
        <v>207</v>
      </c>
      <c r="D336" s="156" t="s">
        <v>179</v>
      </c>
      <c r="E336" s="156" t="s">
        <v>174</v>
      </c>
      <c r="F336" s="159">
        <v>0</v>
      </c>
    </row>
    <row r="337" spans="1:6" x14ac:dyDescent="0.2">
      <c r="A337" s="156" t="s">
        <v>165</v>
      </c>
      <c r="B337" s="156" t="s">
        <v>208</v>
      </c>
      <c r="C337" s="156" t="s">
        <v>209</v>
      </c>
      <c r="D337" s="156" t="s">
        <v>179</v>
      </c>
      <c r="E337" s="156" t="s">
        <v>174</v>
      </c>
      <c r="F337" s="159">
        <v>0</v>
      </c>
    </row>
    <row r="338" spans="1:6" x14ac:dyDescent="0.2">
      <c r="A338" s="156" t="s">
        <v>165</v>
      </c>
      <c r="B338" s="156" t="s">
        <v>210</v>
      </c>
      <c r="C338" s="156" t="s">
        <v>211</v>
      </c>
      <c r="D338" s="156" t="s">
        <v>179</v>
      </c>
      <c r="E338" s="156" t="s">
        <v>174</v>
      </c>
      <c r="F338" s="159">
        <v>0</v>
      </c>
    </row>
    <row r="339" spans="1:6" x14ac:dyDescent="0.2">
      <c r="A339" s="156" t="s">
        <v>165</v>
      </c>
      <c r="B339" s="156" t="s">
        <v>212</v>
      </c>
      <c r="C339" s="156" t="s">
        <v>213</v>
      </c>
      <c r="D339" s="156" t="s">
        <v>179</v>
      </c>
      <c r="E339" s="156" t="s">
        <v>174</v>
      </c>
      <c r="F339" s="159">
        <v>0</v>
      </c>
    </row>
    <row r="340" spans="1:6" x14ac:dyDescent="0.2">
      <c r="A340" s="156" t="s">
        <v>165</v>
      </c>
      <c r="B340" s="156" t="s">
        <v>214</v>
      </c>
      <c r="C340" s="156" t="s">
        <v>215</v>
      </c>
      <c r="D340" s="156" t="s">
        <v>179</v>
      </c>
      <c r="E340" s="156" t="s">
        <v>174</v>
      </c>
      <c r="F340" s="159">
        <v>0</v>
      </c>
    </row>
    <row r="341" spans="1:6" x14ac:dyDescent="0.2">
      <c r="A341" s="156" t="s">
        <v>165</v>
      </c>
      <c r="B341" s="156" t="s">
        <v>216</v>
      </c>
      <c r="C341" s="156" t="s">
        <v>217</v>
      </c>
      <c r="D341" s="156" t="s">
        <v>179</v>
      </c>
      <c r="E341" s="156" t="s">
        <v>174</v>
      </c>
      <c r="F341" s="159">
        <v>0</v>
      </c>
    </row>
    <row r="342" spans="1:6" x14ac:dyDescent="0.2">
      <c r="A342" s="156" t="s">
        <v>165</v>
      </c>
      <c r="B342" s="156" t="s">
        <v>218</v>
      </c>
      <c r="C342" s="156" t="s">
        <v>219</v>
      </c>
      <c r="D342" s="156" t="s">
        <v>179</v>
      </c>
      <c r="E342" s="156" t="s">
        <v>174</v>
      </c>
      <c r="F342" s="159">
        <v>0</v>
      </c>
    </row>
    <row r="343" spans="1:6" x14ac:dyDescent="0.2">
      <c r="A343" s="156" t="s">
        <v>167</v>
      </c>
      <c r="B343" s="156" t="s">
        <v>177</v>
      </c>
      <c r="C343" s="156" t="s">
        <v>178</v>
      </c>
      <c r="D343" s="156" t="s">
        <v>179</v>
      </c>
      <c r="E343" s="156" t="s">
        <v>174</v>
      </c>
      <c r="F343" s="159">
        <v>0</v>
      </c>
    </row>
    <row r="344" spans="1:6" x14ac:dyDescent="0.2">
      <c r="A344" s="156" t="s">
        <v>167</v>
      </c>
      <c r="B344" s="156" t="s">
        <v>180</v>
      </c>
      <c r="C344" s="156" t="s">
        <v>181</v>
      </c>
      <c r="D344" s="156" t="s">
        <v>179</v>
      </c>
      <c r="E344" s="156" t="s">
        <v>174</v>
      </c>
      <c r="F344" s="159">
        <v>-7.959999999999999E-2</v>
      </c>
    </row>
    <row r="345" spans="1:6" x14ac:dyDescent="0.2">
      <c r="A345" s="156" t="s">
        <v>167</v>
      </c>
      <c r="B345" s="156" t="s">
        <v>182</v>
      </c>
      <c r="C345" s="156" t="s">
        <v>183</v>
      </c>
      <c r="D345" s="156" t="s">
        <v>179</v>
      </c>
      <c r="E345" s="156" t="s">
        <v>174</v>
      </c>
      <c r="F345" s="159">
        <v>0</v>
      </c>
    </row>
    <row r="346" spans="1:6" x14ac:dyDescent="0.2">
      <c r="A346" s="156" t="s">
        <v>167</v>
      </c>
      <c r="B346" s="156" t="s">
        <v>184</v>
      </c>
      <c r="C346" s="156" t="s">
        <v>185</v>
      </c>
      <c r="D346" s="156" t="s">
        <v>179</v>
      </c>
      <c r="E346" s="156" t="s">
        <v>174</v>
      </c>
      <c r="F346" s="159">
        <v>0</v>
      </c>
    </row>
    <row r="347" spans="1:6" x14ac:dyDescent="0.2">
      <c r="A347" s="156" t="s">
        <v>167</v>
      </c>
      <c r="B347" s="156" t="s">
        <v>186</v>
      </c>
      <c r="C347" s="156" t="s">
        <v>187</v>
      </c>
      <c r="D347" s="156" t="s">
        <v>179</v>
      </c>
      <c r="E347" s="156" t="s">
        <v>174</v>
      </c>
      <c r="F347" s="159">
        <v>4.8200000000000041E-2</v>
      </c>
    </row>
    <row r="348" spans="1:6" x14ac:dyDescent="0.2">
      <c r="A348" s="156" t="s">
        <v>167</v>
      </c>
      <c r="B348" s="156" t="s">
        <v>188</v>
      </c>
      <c r="C348" s="156" t="s">
        <v>189</v>
      </c>
      <c r="D348" s="156" t="s">
        <v>179</v>
      </c>
      <c r="E348" s="156" t="s">
        <v>174</v>
      </c>
      <c r="F348" s="159">
        <v>0</v>
      </c>
    </row>
    <row r="349" spans="1:6" x14ac:dyDescent="0.2">
      <c r="A349" s="156" t="s">
        <v>167</v>
      </c>
      <c r="B349" s="156" t="s">
        <v>190</v>
      </c>
      <c r="C349" s="156" t="s">
        <v>191</v>
      </c>
      <c r="D349" s="156" t="s">
        <v>179</v>
      </c>
      <c r="E349" s="156" t="s">
        <v>174</v>
      </c>
      <c r="F349" s="159">
        <v>0</v>
      </c>
    </row>
    <row r="350" spans="1:6" x14ac:dyDescent="0.2">
      <c r="A350" s="156" t="s">
        <v>167</v>
      </c>
      <c r="B350" s="156" t="s">
        <v>192</v>
      </c>
      <c r="C350" s="156" t="s">
        <v>193</v>
      </c>
      <c r="D350" s="156" t="s">
        <v>179</v>
      </c>
      <c r="E350" s="156" t="s">
        <v>174</v>
      </c>
      <c r="F350" s="159">
        <v>0</v>
      </c>
    </row>
    <row r="351" spans="1:6" x14ac:dyDescent="0.2">
      <c r="A351" s="156" t="s">
        <v>167</v>
      </c>
      <c r="B351" s="156" t="s">
        <v>194</v>
      </c>
      <c r="C351" s="156" t="s">
        <v>195</v>
      </c>
      <c r="D351" s="156" t="s">
        <v>179</v>
      </c>
      <c r="E351" s="156" t="s">
        <v>174</v>
      </c>
      <c r="F351" s="159">
        <v>-0.80960000000000143</v>
      </c>
    </row>
    <row r="352" spans="1:6" x14ac:dyDescent="0.2">
      <c r="A352" s="156" t="s">
        <v>167</v>
      </c>
      <c r="B352" s="156" t="s">
        <v>196</v>
      </c>
      <c r="C352" s="156" t="s">
        <v>197</v>
      </c>
      <c r="D352" s="156" t="s">
        <v>179</v>
      </c>
      <c r="E352" s="156" t="s">
        <v>174</v>
      </c>
      <c r="F352" s="159">
        <v>0</v>
      </c>
    </row>
    <row r="353" spans="1:6" x14ac:dyDescent="0.2">
      <c r="A353" s="156" t="s">
        <v>167</v>
      </c>
      <c r="B353" s="156" t="s">
        <v>198</v>
      </c>
      <c r="C353" s="156" t="s">
        <v>199</v>
      </c>
      <c r="D353" s="156" t="s">
        <v>179</v>
      </c>
      <c r="E353" s="156" t="s">
        <v>174</v>
      </c>
      <c r="F353" s="159">
        <v>0</v>
      </c>
    </row>
    <row r="354" spans="1:6" x14ac:dyDescent="0.2">
      <c r="A354" s="156" t="s">
        <v>167</v>
      </c>
      <c r="B354" s="156" t="s">
        <v>200</v>
      </c>
      <c r="C354" s="156" t="s">
        <v>201</v>
      </c>
      <c r="D354" s="156" t="s">
        <v>179</v>
      </c>
      <c r="E354" s="156" t="s">
        <v>174</v>
      </c>
      <c r="F354" s="159">
        <v>0</v>
      </c>
    </row>
    <row r="355" spans="1:6" x14ac:dyDescent="0.2">
      <c r="A355" s="156" t="s">
        <v>167</v>
      </c>
      <c r="B355" s="156" t="s">
        <v>202</v>
      </c>
      <c r="C355" s="156" t="s">
        <v>203</v>
      </c>
      <c r="D355" s="156" t="s">
        <v>179</v>
      </c>
      <c r="E355" s="156" t="s">
        <v>174</v>
      </c>
      <c r="F355" s="159">
        <v>0</v>
      </c>
    </row>
    <row r="356" spans="1:6" x14ac:dyDescent="0.2">
      <c r="A356" s="156" t="s">
        <v>167</v>
      </c>
      <c r="B356" s="156" t="s">
        <v>204</v>
      </c>
      <c r="C356" s="156" t="s">
        <v>205</v>
      </c>
      <c r="D356" s="156" t="s">
        <v>179</v>
      </c>
      <c r="E356" s="156" t="s">
        <v>174</v>
      </c>
      <c r="F356" s="159">
        <v>0</v>
      </c>
    </row>
    <row r="357" spans="1:6" x14ac:dyDescent="0.2">
      <c r="A357" s="156" t="s">
        <v>167</v>
      </c>
      <c r="B357" s="156" t="s">
        <v>206</v>
      </c>
      <c r="C357" s="156" t="s">
        <v>207</v>
      </c>
      <c r="D357" s="156" t="s">
        <v>179</v>
      </c>
      <c r="E357" s="156" t="s">
        <v>174</v>
      </c>
      <c r="F357" s="159">
        <v>0</v>
      </c>
    </row>
    <row r="358" spans="1:6" x14ac:dyDescent="0.2">
      <c r="A358" s="156" t="s">
        <v>167</v>
      </c>
      <c r="B358" s="156" t="s">
        <v>208</v>
      </c>
      <c r="C358" s="156" t="s">
        <v>209</v>
      </c>
      <c r="D358" s="156" t="s">
        <v>179</v>
      </c>
      <c r="E358" s="156" t="s">
        <v>174</v>
      </c>
      <c r="F358" s="159">
        <v>0</v>
      </c>
    </row>
    <row r="359" spans="1:6" x14ac:dyDescent="0.2">
      <c r="A359" s="156" t="s">
        <v>167</v>
      </c>
      <c r="B359" s="156" t="s">
        <v>210</v>
      </c>
      <c r="C359" s="156" t="s">
        <v>211</v>
      </c>
      <c r="D359" s="156" t="s">
        <v>179</v>
      </c>
      <c r="E359" s="156" t="s">
        <v>174</v>
      </c>
      <c r="F359" s="159">
        <v>0</v>
      </c>
    </row>
    <row r="360" spans="1:6" x14ac:dyDescent="0.2">
      <c r="A360" s="156" t="s">
        <v>167</v>
      </c>
      <c r="B360" s="156" t="s">
        <v>212</v>
      </c>
      <c r="C360" s="156" t="s">
        <v>213</v>
      </c>
      <c r="D360" s="156" t="s">
        <v>179</v>
      </c>
      <c r="E360" s="156" t="s">
        <v>174</v>
      </c>
      <c r="F360" s="159">
        <v>0</v>
      </c>
    </row>
    <row r="361" spans="1:6" x14ac:dyDescent="0.2">
      <c r="A361" s="156" t="s">
        <v>167</v>
      </c>
      <c r="B361" s="156" t="s">
        <v>214</v>
      </c>
      <c r="C361" s="156" t="s">
        <v>215</v>
      </c>
      <c r="D361" s="156" t="s">
        <v>179</v>
      </c>
      <c r="E361" s="156" t="s">
        <v>174</v>
      </c>
      <c r="F361" s="159">
        <v>0</v>
      </c>
    </row>
    <row r="362" spans="1:6" x14ac:dyDescent="0.2">
      <c r="A362" s="156" t="s">
        <v>167</v>
      </c>
      <c r="B362" s="156" t="s">
        <v>216</v>
      </c>
      <c r="C362" s="156" t="s">
        <v>217</v>
      </c>
      <c r="D362" s="156" t="s">
        <v>179</v>
      </c>
      <c r="E362" s="156" t="s">
        <v>174</v>
      </c>
      <c r="F362" s="159">
        <v>0</v>
      </c>
    </row>
    <row r="363" spans="1:6" x14ac:dyDescent="0.2">
      <c r="A363" s="156" t="s">
        <v>167</v>
      </c>
      <c r="B363" s="156" t="s">
        <v>218</v>
      </c>
      <c r="C363" s="156" t="s">
        <v>219</v>
      </c>
      <c r="D363" s="156" t="s">
        <v>179</v>
      </c>
      <c r="E363" s="156" t="s">
        <v>174</v>
      </c>
      <c r="F363" s="159">
        <v>0</v>
      </c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  <headerFooter>
    <oddHeader>&amp;L&amp;F
&amp;CSheet: &amp;A&amp;ROFFICIAL</oddHeader>
    <oddFooter>&amp;LPrinted on &amp;D at &amp;T&amp;CPage &amp;P of &amp;N&amp;ROfwat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68112-CC39-4203-9CB2-01A80468B431}">
  <sheetPr filterMode="1">
    <tabColor rgb="FFFFDB8E"/>
    <pageSetUpPr fitToPage="1"/>
  </sheetPr>
  <dimension ref="A1:F363"/>
  <sheetViews>
    <sheetView zoomScale="80" zoomScaleNormal="80" workbookViewId="0">
      <selection activeCell="J20" sqref="J20"/>
    </sheetView>
  </sheetViews>
  <sheetFormatPr defaultRowHeight="14.25" x14ac:dyDescent="0.2"/>
  <cols>
    <col min="1" max="1" width="7.75" bestFit="1" customWidth="1"/>
    <col min="2" max="2" width="15.625" style="150" bestFit="1" customWidth="1"/>
    <col min="3" max="3" width="134.375" bestFit="1" customWidth="1"/>
    <col min="4" max="4" width="4.25" bestFit="1" customWidth="1"/>
    <col min="5" max="5" width="28" bestFit="1" customWidth="1"/>
    <col min="6" max="6" width="23.125" style="150" bestFit="1" customWidth="1"/>
  </cols>
  <sheetData>
    <row r="1" spans="1:6" ht="15" x14ac:dyDescent="0.25">
      <c r="A1" s="337">
        <v>29873</v>
      </c>
      <c r="C1" s="158" t="s">
        <v>220</v>
      </c>
      <c r="E1" s="158" t="s">
        <v>221</v>
      </c>
    </row>
    <row r="2" spans="1:6" ht="15" x14ac:dyDescent="0.25">
      <c r="A2" s="157" t="s">
        <v>130</v>
      </c>
      <c r="B2" s="165" t="s">
        <v>170</v>
      </c>
      <c r="C2" s="157" t="s">
        <v>171</v>
      </c>
      <c r="D2" s="157" t="s">
        <v>172</v>
      </c>
      <c r="E2" s="157" t="s">
        <v>173</v>
      </c>
      <c r="F2" s="165" t="s">
        <v>222</v>
      </c>
    </row>
    <row r="4" spans="1:6" ht="15" x14ac:dyDescent="0.25">
      <c r="F4" s="165" t="s">
        <v>223</v>
      </c>
    </row>
    <row r="5" spans="1:6" ht="15" x14ac:dyDescent="0.25">
      <c r="F5" s="165" t="s">
        <v>176</v>
      </c>
    </row>
    <row r="6" spans="1:6" ht="15" x14ac:dyDescent="0.25">
      <c r="F6" s="165" t="s">
        <v>131</v>
      </c>
    </row>
    <row r="7" spans="1:6" x14ac:dyDescent="0.2">
      <c r="A7" s="167" t="s">
        <v>135</v>
      </c>
      <c r="B7" s="167" t="s">
        <v>224</v>
      </c>
      <c r="C7" s="156" t="s">
        <v>225</v>
      </c>
      <c r="D7" s="156" t="s">
        <v>179</v>
      </c>
      <c r="E7" s="156" t="s">
        <v>226</v>
      </c>
      <c r="F7" s="166">
        <v>-8.7999999999999995E-2</v>
      </c>
    </row>
    <row r="8" spans="1:6" x14ac:dyDescent="0.2">
      <c r="A8" s="167" t="s">
        <v>135</v>
      </c>
      <c r="B8" s="167" t="s">
        <v>227</v>
      </c>
      <c r="C8" s="156" t="s">
        <v>228</v>
      </c>
      <c r="D8" s="156" t="s">
        <v>179</v>
      </c>
      <c r="E8" s="156" t="s">
        <v>226</v>
      </c>
      <c r="F8" s="166">
        <v>-19.795999999999999</v>
      </c>
    </row>
    <row r="9" spans="1:6" x14ac:dyDescent="0.2">
      <c r="A9" s="167" t="s">
        <v>135</v>
      </c>
      <c r="B9" s="167" t="s">
        <v>229</v>
      </c>
      <c r="C9" s="156" t="s">
        <v>230</v>
      </c>
      <c r="D9" s="156" t="s">
        <v>179</v>
      </c>
      <c r="E9" s="156" t="s">
        <v>226</v>
      </c>
      <c r="F9" s="166">
        <v>-15.784000000000001</v>
      </c>
    </row>
    <row r="10" spans="1:6" x14ac:dyDescent="0.2">
      <c r="A10" s="167" t="s">
        <v>135</v>
      </c>
      <c r="B10" s="167" t="s">
        <v>231</v>
      </c>
      <c r="C10" s="156" t="s">
        <v>232</v>
      </c>
      <c r="D10" s="156" t="s">
        <v>179</v>
      </c>
      <c r="E10" s="156" t="s">
        <v>226</v>
      </c>
      <c r="F10" s="166">
        <v>0</v>
      </c>
    </row>
    <row r="11" spans="1:6" x14ac:dyDescent="0.2">
      <c r="A11" s="167" t="s">
        <v>135</v>
      </c>
      <c r="B11" s="167" t="s">
        <v>233</v>
      </c>
      <c r="C11" s="156" t="s">
        <v>234</v>
      </c>
      <c r="D11" s="156" t="s">
        <v>179</v>
      </c>
      <c r="E11" s="156" t="s">
        <v>226</v>
      </c>
      <c r="F11" s="166">
        <v>0.89600000000000002</v>
      </c>
    </row>
    <row r="12" spans="1:6" x14ac:dyDescent="0.2">
      <c r="A12" s="167" t="s">
        <v>135</v>
      </c>
      <c r="B12" s="167" t="s">
        <v>235</v>
      </c>
      <c r="C12" s="156" t="s">
        <v>236</v>
      </c>
      <c r="D12" s="156" t="s">
        <v>179</v>
      </c>
      <c r="E12" s="156" t="s">
        <v>226</v>
      </c>
      <c r="F12" s="166">
        <v>0</v>
      </c>
    </row>
    <row r="13" spans="1:6" x14ac:dyDescent="0.2">
      <c r="A13" s="167" t="s">
        <v>135</v>
      </c>
      <c r="B13" s="167" t="s">
        <v>237</v>
      </c>
      <c r="C13" s="156" t="s">
        <v>238</v>
      </c>
      <c r="D13" s="156" t="s">
        <v>179</v>
      </c>
      <c r="E13" s="156" t="s">
        <v>226</v>
      </c>
      <c r="F13" s="166">
        <v>0</v>
      </c>
    </row>
    <row r="14" spans="1:6" x14ac:dyDescent="0.2">
      <c r="A14" s="167" t="s">
        <v>135</v>
      </c>
      <c r="B14" s="167" t="s">
        <v>239</v>
      </c>
      <c r="C14" s="156" t="s">
        <v>240</v>
      </c>
      <c r="D14" s="156" t="s">
        <v>179</v>
      </c>
      <c r="E14" s="156" t="s">
        <v>226</v>
      </c>
      <c r="F14" s="166">
        <v>0</v>
      </c>
    </row>
    <row r="15" spans="1:6" x14ac:dyDescent="0.2">
      <c r="A15" s="167" t="s">
        <v>135</v>
      </c>
      <c r="B15" s="167" t="s">
        <v>241</v>
      </c>
      <c r="C15" s="156" t="s">
        <v>242</v>
      </c>
      <c r="D15" s="156" t="s">
        <v>179</v>
      </c>
      <c r="E15" s="156" t="s">
        <v>226</v>
      </c>
      <c r="F15" s="166">
        <v>-0.48599999999999999</v>
      </c>
    </row>
    <row r="16" spans="1:6" x14ac:dyDescent="0.2">
      <c r="A16" s="167" t="s">
        <v>135</v>
      </c>
      <c r="B16" s="167" t="s">
        <v>243</v>
      </c>
      <c r="C16" s="156" t="s">
        <v>244</v>
      </c>
      <c r="D16" s="156" t="s">
        <v>179</v>
      </c>
      <c r="E16" s="156" t="s">
        <v>226</v>
      </c>
      <c r="F16" s="166">
        <v>-1.1240000000000001</v>
      </c>
    </row>
    <row r="17" spans="1:6" x14ac:dyDescent="0.2">
      <c r="A17" s="167" t="s">
        <v>135</v>
      </c>
      <c r="B17" s="167" t="s">
        <v>245</v>
      </c>
      <c r="C17" s="156" t="s">
        <v>246</v>
      </c>
      <c r="D17" s="156" t="s">
        <v>179</v>
      </c>
      <c r="E17" s="156" t="s">
        <v>226</v>
      </c>
      <c r="F17" s="166">
        <v>0</v>
      </c>
    </row>
    <row r="18" spans="1:6" x14ac:dyDescent="0.2">
      <c r="A18" s="167" t="s">
        <v>135</v>
      </c>
      <c r="B18" s="167" t="s">
        <v>247</v>
      </c>
      <c r="C18" s="156" t="s">
        <v>248</v>
      </c>
      <c r="D18" s="156" t="s">
        <v>179</v>
      </c>
      <c r="E18" s="156" t="s">
        <v>226</v>
      </c>
      <c r="F18" s="166">
        <v>0</v>
      </c>
    </row>
    <row r="19" spans="1:6" x14ac:dyDescent="0.2">
      <c r="A19" s="167" t="s">
        <v>135</v>
      </c>
      <c r="B19" s="167" t="s">
        <v>249</v>
      </c>
      <c r="C19" s="156" t="s">
        <v>250</v>
      </c>
      <c r="D19" s="156" t="s">
        <v>179</v>
      </c>
      <c r="E19" s="156" t="s">
        <v>226</v>
      </c>
      <c r="F19" s="166">
        <v>0</v>
      </c>
    </row>
    <row r="20" spans="1:6" x14ac:dyDescent="0.2">
      <c r="A20" s="167" t="s">
        <v>135</v>
      </c>
      <c r="B20" s="167" t="s">
        <v>251</v>
      </c>
      <c r="C20" s="156" t="s">
        <v>252</v>
      </c>
      <c r="D20" s="156" t="s">
        <v>179</v>
      </c>
      <c r="E20" s="156" t="s">
        <v>226</v>
      </c>
      <c r="F20" s="166">
        <v>0</v>
      </c>
    </row>
    <row r="21" spans="1:6" x14ac:dyDescent="0.2">
      <c r="A21" s="167" t="s">
        <v>135</v>
      </c>
      <c r="B21" s="167" t="s">
        <v>253</v>
      </c>
      <c r="C21" s="156" t="s">
        <v>254</v>
      </c>
      <c r="D21" s="156" t="s">
        <v>179</v>
      </c>
      <c r="E21" s="156" t="s">
        <v>226</v>
      </c>
      <c r="F21" s="166">
        <v>0</v>
      </c>
    </row>
    <row r="22" spans="1:6" x14ac:dyDescent="0.2">
      <c r="A22" s="167" t="s">
        <v>135</v>
      </c>
      <c r="B22" s="167" t="s">
        <v>255</v>
      </c>
      <c r="C22" s="156" t="s">
        <v>256</v>
      </c>
      <c r="D22" s="156" t="s">
        <v>179</v>
      </c>
      <c r="E22" s="156" t="s">
        <v>226</v>
      </c>
      <c r="F22" s="166">
        <v>0</v>
      </c>
    </row>
    <row r="23" spans="1:6" x14ac:dyDescent="0.2">
      <c r="A23" s="167" t="s">
        <v>135</v>
      </c>
      <c r="B23" s="167" t="s">
        <v>257</v>
      </c>
      <c r="C23" s="156" t="s">
        <v>258</v>
      </c>
      <c r="D23" s="156" t="s">
        <v>179</v>
      </c>
      <c r="E23" s="156" t="s">
        <v>226</v>
      </c>
      <c r="F23" s="166">
        <v>0</v>
      </c>
    </row>
    <row r="24" spans="1:6" x14ac:dyDescent="0.2">
      <c r="A24" s="167" t="s">
        <v>135</v>
      </c>
      <c r="B24" s="167" t="s">
        <v>259</v>
      </c>
      <c r="C24" s="156" t="s">
        <v>260</v>
      </c>
      <c r="D24" s="156" t="s">
        <v>179</v>
      </c>
      <c r="E24" s="156" t="s">
        <v>226</v>
      </c>
      <c r="F24" s="166">
        <v>0</v>
      </c>
    </row>
    <row r="25" spans="1:6" x14ac:dyDescent="0.2">
      <c r="A25" s="167" t="s">
        <v>135</v>
      </c>
      <c r="B25" s="167" t="s">
        <v>261</v>
      </c>
      <c r="C25" s="156" t="s">
        <v>262</v>
      </c>
      <c r="D25" s="156" t="s">
        <v>179</v>
      </c>
      <c r="E25" s="156" t="s">
        <v>226</v>
      </c>
      <c r="F25" s="166">
        <v>0</v>
      </c>
    </row>
    <row r="26" spans="1:6" x14ac:dyDescent="0.2">
      <c r="A26" s="167" t="s">
        <v>135</v>
      </c>
      <c r="B26" s="167" t="s">
        <v>263</v>
      </c>
      <c r="C26" s="156" t="s">
        <v>264</v>
      </c>
      <c r="D26" s="156" t="s">
        <v>179</v>
      </c>
      <c r="E26" s="156" t="s">
        <v>226</v>
      </c>
      <c r="F26" s="166">
        <v>0</v>
      </c>
    </row>
    <row r="27" spans="1:6" x14ac:dyDescent="0.2">
      <c r="A27" s="167" t="s">
        <v>135</v>
      </c>
      <c r="B27" s="167" t="s">
        <v>265</v>
      </c>
      <c r="C27" s="156" t="s">
        <v>266</v>
      </c>
      <c r="D27" s="156" t="s">
        <v>179</v>
      </c>
      <c r="E27" s="156" t="s">
        <v>226</v>
      </c>
      <c r="F27" s="166">
        <v>0</v>
      </c>
    </row>
    <row r="28" spans="1:6" hidden="1" x14ac:dyDescent="0.2">
      <c r="A28" s="156" t="s">
        <v>137</v>
      </c>
      <c r="B28" s="167" t="s">
        <v>224</v>
      </c>
      <c r="C28" s="156" t="s">
        <v>225</v>
      </c>
      <c r="D28" s="156" t="s">
        <v>179</v>
      </c>
      <c r="E28" s="156" t="s">
        <v>226</v>
      </c>
      <c r="F28" s="166"/>
    </row>
    <row r="29" spans="1:6" hidden="1" x14ac:dyDescent="0.2">
      <c r="A29" s="156" t="s">
        <v>137</v>
      </c>
      <c r="B29" s="167" t="s">
        <v>227</v>
      </c>
      <c r="C29" s="156" t="s">
        <v>228</v>
      </c>
      <c r="D29" s="156" t="s">
        <v>179</v>
      </c>
      <c r="E29" s="156" t="s">
        <v>226</v>
      </c>
      <c r="F29" s="166"/>
    </row>
    <row r="30" spans="1:6" hidden="1" x14ac:dyDescent="0.2">
      <c r="A30" s="156" t="s">
        <v>137</v>
      </c>
      <c r="B30" s="167" t="s">
        <v>229</v>
      </c>
      <c r="C30" s="156" t="s">
        <v>230</v>
      </c>
      <c r="D30" s="156" t="s">
        <v>179</v>
      </c>
      <c r="E30" s="156" t="s">
        <v>226</v>
      </c>
      <c r="F30" s="166"/>
    </row>
    <row r="31" spans="1:6" hidden="1" x14ac:dyDescent="0.2">
      <c r="A31" s="156" t="s">
        <v>137</v>
      </c>
      <c r="B31" s="167" t="s">
        <v>231</v>
      </c>
      <c r="C31" s="156" t="s">
        <v>232</v>
      </c>
      <c r="D31" s="156" t="s">
        <v>179</v>
      </c>
      <c r="E31" s="156" t="s">
        <v>226</v>
      </c>
      <c r="F31" s="166"/>
    </row>
    <row r="32" spans="1:6" hidden="1" x14ac:dyDescent="0.2">
      <c r="A32" s="156" t="s">
        <v>137</v>
      </c>
      <c r="B32" s="167" t="s">
        <v>233</v>
      </c>
      <c r="C32" s="156" t="s">
        <v>234</v>
      </c>
      <c r="D32" s="156" t="s">
        <v>179</v>
      </c>
      <c r="E32" s="156" t="s">
        <v>226</v>
      </c>
      <c r="F32" s="166"/>
    </row>
    <row r="33" spans="1:6" hidden="1" x14ac:dyDescent="0.2">
      <c r="A33" s="156" t="s">
        <v>137</v>
      </c>
      <c r="B33" s="167" t="s">
        <v>235</v>
      </c>
      <c r="C33" s="156" t="s">
        <v>236</v>
      </c>
      <c r="D33" s="156" t="s">
        <v>179</v>
      </c>
      <c r="E33" s="156" t="s">
        <v>226</v>
      </c>
      <c r="F33" s="166"/>
    </row>
    <row r="34" spans="1:6" hidden="1" x14ac:dyDescent="0.2">
      <c r="A34" s="156" t="s">
        <v>137</v>
      </c>
      <c r="B34" s="167" t="s">
        <v>237</v>
      </c>
      <c r="C34" s="156" t="s">
        <v>238</v>
      </c>
      <c r="D34" s="156" t="s">
        <v>179</v>
      </c>
      <c r="E34" s="156" t="s">
        <v>226</v>
      </c>
      <c r="F34" s="166"/>
    </row>
    <row r="35" spans="1:6" hidden="1" x14ac:dyDescent="0.2">
      <c r="A35" s="156" t="s">
        <v>137</v>
      </c>
      <c r="B35" s="167" t="s">
        <v>239</v>
      </c>
      <c r="C35" s="156" t="s">
        <v>240</v>
      </c>
      <c r="D35" s="156" t="s">
        <v>179</v>
      </c>
      <c r="E35" s="156" t="s">
        <v>226</v>
      </c>
      <c r="F35" s="166"/>
    </row>
    <row r="36" spans="1:6" hidden="1" x14ac:dyDescent="0.2">
      <c r="A36" s="156" t="s">
        <v>137</v>
      </c>
      <c r="B36" s="167" t="s">
        <v>241</v>
      </c>
      <c r="C36" s="156" t="s">
        <v>242</v>
      </c>
      <c r="D36" s="156" t="s">
        <v>179</v>
      </c>
      <c r="E36" s="156" t="s">
        <v>226</v>
      </c>
      <c r="F36" s="166"/>
    </row>
    <row r="37" spans="1:6" hidden="1" x14ac:dyDescent="0.2">
      <c r="A37" s="156" t="s">
        <v>137</v>
      </c>
      <c r="B37" s="167" t="s">
        <v>243</v>
      </c>
      <c r="C37" s="156" t="s">
        <v>244</v>
      </c>
      <c r="D37" s="156" t="s">
        <v>179</v>
      </c>
      <c r="E37" s="156" t="s">
        <v>226</v>
      </c>
      <c r="F37" s="166"/>
    </row>
    <row r="38" spans="1:6" hidden="1" x14ac:dyDescent="0.2">
      <c r="A38" s="156" t="s">
        <v>137</v>
      </c>
      <c r="B38" s="167" t="s">
        <v>245</v>
      </c>
      <c r="C38" s="156" t="s">
        <v>246</v>
      </c>
      <c r="D38" s="156" t="s">
        <v>179</v>
      </c>
      <c r="E38" s="156" t="s">
        <v>226</v>
      </c>
      <c r="F38" s="166"/>
    </row>
    <row r="39" spans="1:6" hidden="1" x14ac:dyDescent="0.2">
      <c r="A39" s="156" t="s">
        <v>137</v>
      </c>
      <c r="B39" s="167" t="s">
        <v>247</v>
      </c>
      <c r="C39" s="156" t="s">
        <v>248</v>
      </c>
      <c r="D39" s="156" t="s">
        <v>179</v>
      </c>
      <c r="E39" s="156" t="s">
        <v>226</v>
      </c>
      <c r="F39" s="166"/>
    </row>
    <row r="40" spans="1:6" hidden="1" x14ac:dyDescent="0.2">
      <c r="A40" s="156" t="s">
        <v>137</v>
      </c>
      <c r="B40" s="167" t="s">
        <v>249</v>
      </c>
      <c r="C40" s="156" t="s">
        <v>250</v>
      </c>
      <c r="D40" s="156" t="s">
        <v>179</v>
      </c>
      <c r="E40" s="156" t="s">
        <v>226</v>
      </c>
      <c r="F40" s="166"/>
    </row>
    <row r="41" spans="1:6" hidden="1" x14ac:dyDescent="0.2">
      <c r="A41" s="156" t="s">
        <v>137</v>
      </c>
      <c r="B41" s="167" t="s">
        <v>251</v>
      </c>
      <c r="C41" s="156" t="s">
        <v>252</v>
      </c>
      <c r="D41" s="156" t="s">
        <v>179</v>
      </c>
      <c r="E41" s="156" t="s">
        <v>226</v>
      </c>
      <c r="F41" s="166"/>
    </row>
    <row r="42" spans="1:6" hidden="1" x14ac:dyDescent="0.2">
      <c r="A42" s="156" t="s">
        <v>137</v>
      </c>
      <c r="B42" s="167" t="s">
        <v>253</v>
      </c>
      <c r="C42" s="156" t="s">
        <v>254</v>
      </c>
      <c r="D42" s="156" t="s">
        <v>179</v>
      </c>
      <c r="E42" s="156" t="s">
        <v>226</v>
      </c>
      <c r="F42" s="166"/>
    </row>
    <row r="43" spans="1:6" hidden="1" x14ac:dyDescent="0.2">
      <c r="A43" s="156" t="s">
        <v>137</v>
      </c>
      <c r="B43" s="167" t="s">
        <v>255</v>
      </c>
      <c r="C43" s="156" t="s">
        <v>256</v>
      </c>
      <c r="D43" s="156" t="s">
        <v>179</v>
      </c>
      <c r="E43" s="156" t="s">
        <v>226</v>
      </c>
      <c r="F43" s="166"/>
    </row>
    <row r="44" spans="1:6" hidden="1" x14ac:dyDescent="0.2">
      <c r="A44" s="156" t="s">
        <v>137</v>
      </c>
      <c r="B44" s="167" t="s">
        <v>257</v>
      </c>
      <c r="C44" s="156" t="s">
        <v>258</v>
      </c>
      <c r="D44" s="156" t="s">
        <v>179</v>
      </c>
      <c r="E44" s="156" t="s">
        <v>226</v>
      </c>
      <c r="F44" s="166"/>
    </row>
    <row r="45" spans="1:6" hidden="1" x14ac:dyDescent="0.2">
      <c r="A45" s="156" t="s">
        <v>137</v>
      </c>
      <c r="B45" s="167" t="s">
        <v>259</v>
      </c>
      <c r="C45" s="156" t="s">
        <v>260</v>
      </c>
      <c r="D45" s="156" t="s">
        <v>179</v>
      </c>
      <c r="E45" s="156" t="s">
        <v>226</v>
      </c>
      <c r="F45" s="166"/>
    </row>
    <row r="46" spans="1:6" hidden="1" x14ac:dyDescent="0.2">
      <c r="A46" s="156" t="s">
        <v>137</v>
      </c>
      <c r="B46" s="167" t="s">
        <v>261</v>
      </c>
      <c r="C46" s="156" t="s">
        <v>262</v>
      </c>
      <c r="D46" s="156" t="s">
        <v>179</v>
      </c>
      <c r="E46" s="156" t="s">
        <v>226</v>
      </c>
      <c r="F46" s="166"/>
    </row>
    <row r="47" spans="1:6" hidden="1" x14ac:dyDescent="0.2">
      <c r="A47" s="156" t="s">
        <v>137</v>
      </c>
      <c r="B47" s="167" t="s">
        <v>263</v>
      </c>
      <c r="C47" s="156" t="s">
        <v>264</v>
      </c>
      <c r="D47" s="156" t="s">
        <v>179</v>
      </c>
      <c r="E47" s="156" t="s">
        <v>226</v>
      </c>
      <c r="F47" s="166"/>
    </row>
    <row r="48" spans="1:6" hidden="1" x14ac:dyDescent="0.2">
      <c r="A48" s="156" t="s">
        <v>137</v>
      </c>
      <c r="B48" s="167" t="s">
        <v>265</v>
      </c>
      <c r="C48" s="156" t="s">
        <v>266</v>
      </c>
      <c r="D48" s="156" t="s">
        <v>179</v>
      </c>
      <c r="E48" s="156" t="s">
        <v>226</v>
      </c>
      <c r="F48" s="166"/>
    </row>
    <row r="49" spans="1:6" hidden="1" x14ac:dyDescent="0.2">
      <c r="A49" s="156" t="s">
        <v>139</v>
      </c>
      <c r="B49" s="167" t="s">
        <v>224</v>
      </c>
      <c r="C49" s="156" t="s">
        <v>225</v>
      </c>
      <c r="D49" s="156" t="s">
        <v>179</v>
      </c>
      <c r="E49" s="156" t="s">
        <v>226</v>
      </c>
      <c r="F49" s="166"/>
    </row>
    <row r="50" spans="1:6" hidden="1" x14ac:dyDescent="0.2">
      <c r="A50" s="156" t="s">
        <v>139</v>
      </c>
      <c r="B50" s="167" t="s">
        <v>227</v>
      </c>
      <c r="C50" s="156" t="s">
        <v>228</v>
      </c>
      <c r="D50" s="156" t="s">
        <v>179</v>
      </c>
      <c r="E50" s="156" t="s">
        <v>226</v>
      </c>
      <c r="F50" s="166"/>
    </row>
    <row r="51" spans="1:6" hidden="1" x14ac:dyDescent="0.2">
      <c r="A51" s="156" t="s">
        <v>139</v>
      </c>
      <c r="B51" s="167" t="s">
        <v>229</v>
      </c>
      <c r="C51" s="156" t="s">
        <v>230</v>
      </c>
      <c r="D51" s="156" t="s">
        <v>179</v>
      </c>
      <c r="E51" s="156" t="s">
        <v>226</v>
      </c>
      <c r="F51" s="166"/>
    </row>
    <row r="52" spans="1:6" hidden="1" x14ac:dyDescent="0.2">
      <c r="A52" s="156" t="s">
        <v>139</v>
      </c>
      <c r="B52" s="167" t="s">
        <v>231</v>
      </c>
      <c r="C52" s="156" t="s">
        <v>232</v>
      </c>
      <c r="D52" s="156" t="s">
        <v>179</v>
      </c>
      <c r="E52" s="156" t="s">
        <v>226</v>
      </c>
      <c r="F52" s="166"/>
    </row>
    <row r="53" spans="1:6" hidden="1" x14ac:dyDescent="0.2">
      <c r="A53" s="156" t="s">
        <v>139</v>
      </c>
      <c r="B53" s="167" t="s">
        <v>233</v>
      </c>
      <c r="C53" s="156" t="s">
        <v>234</v>
      </c>
      <c r="D53" s="156" t="s">
        <v>179</v>
      </c>
      <c r="E53" s="156" t="s">
        <v>226</v>
      </c>
      <c r="F53" s="166"/>
    </row>
    <row r="54" spans="1:6" hidden="1" x14ac:dyDescent="0.2">
      <c r="A54" s="156" t="s">
        <v>139</v>
      </c>
      <c r="B54" s="167" t="s">
        <v>235</v>
      </c>
      <c r="C54" s="156" t="s">
        <v>236</v>
      </c>
      <c r="D54" s="156" t="s">
        <v>179</v>
      </c>
      <c r="E54" s="156" t="s">
        <v>226</v>
      </c>
      <c r="F54" s="166"/>
    </row>
    <row r="55" spans="1:6" hidden="1" x14ac:dyDescent="0.2">
      <c r="A55" s="156" t="s">
        <v>139</v>
      </c>
      <c r="B55" s="167" t="s">
        <v>237</v>
      </c>
      <c r="C55" s="156" t="s">
        <v>238</v>
      </c>
      <c r="D55" s="156" t="s">
        <v>179</v>
      </c>
      <c r="E55" s="156" t="s">
        <v>226</v>
      </c>
      <c r="F55" s="166"/>
    </row>
    <row r="56" spans="1:6" hidden="1" x14ac:dyDescent="0.2">
      <c r="A56" s="156" t="s">
        <v>139</v>
      </c>
      <c r="B56" s="167" t="s">
        <v>239</v>
      </c>
      <c r="C56" s="156" t="s">
        <v>240</v>
      </c>
      <c r="D56" s="156" t="s">
        <v>179</v>
      </c>
      <c r="E56" s="156" t="s">
        <v>226</v>
      </c>
      <c r="F56" s="166"/>
    </row>
    <row r="57" spans="1:6" hidden="1" x14ac:dyDescent="0.2">
      <c r="A57" s="156" t="s">
        <v>139</v>
      </c>
      <c r="B57" s="167" t="s">
        <v>241</v>
      </c>
      <c r="C57" s="156" t="s">
        <v>242</v>
      </c>
      <c r="D57" s="156" t="s">
        <v>179</v>
      </c>
      <c r="E57" s="156" t="s">
        <v>226</v>
      </c>
      <c r="F57" s="166"/>
    </row>
    <row r="58" spans="1:6" hidden="1" x14ac:dyDescent="0.2">
      <c r="A58" s="156" t="s">
        <v>139</v>
      </c>
      <c r="B58" s="167" t="s">
        <v>243</v>
      </c>
      <c r="C58" s="156" t="s">
        <v>244</v>
      </c>
      <c r="D58" s="156" t="s">
        <v>179</v>
      </c>
      <c r="E58" s="156" t="s">
        <v>226</v>
      </c>
      <c r="F58" s="166"/>
    </row>
    <row r="59" spans="1:6" hidden="1" x14ac:dyDescent="0.2">
      <c r="A59" s="156" t="s">
        <v>139</v>
      </c>
      <c r="B59" s="167" t="s">
        <v>245</v>
      </c>
      <c r="C59" s="156" t="s">
        <v>246</v>
      </c>
      <c r="D59" s="156" t="s">
        <v>179</v>
      </c>
      <c r="E59" s="156" t="s">
        <v>226</v>
      </c>
      <c r="F59" s="166"/>
    </row>
    <row r="60" spans="1:6" hidden="1" x14ac:dyDescent="0.2">
      <c r="A60" s="156" t="s">
        <v>139</v>
      </c>
      <c r="B60" s="167" t="s">
        <v>247</v>
      </c>
      <c r="C60" s="156" t="s">
        <v>248</v>
      </c>
      <c r="D60" s="156" t="s">
        <v>179</v>
      </c>
      <c r="E60" s="156" t="s">
        <v>226</v>
      </c>
      <c r="F60" s="166"/>
    </row>
    <row r="61" spans="1:6" hidden="1" x14ac:dyDescent="0.2">
      <c r="A61" s="156" t="s">
        <v>139</v>
      </c>
      <c r="B61" s="167" t="s">
        <v>249</v>
      </c>
      <c r="C61" s="156" t="s">
        <v>250</v>
      </c>
      <c r="D61" s="156" t="s">
        <v>179</v>
      </c>
      <c r="E61" s="156" t="s">
        <v>226</v>
      </c>
      <c r="F61" s="166"/>
    </row>
    <row r="62" spans="1:6" hidden="1" x14ac:dyDescent="0.2">
      <c r="A62" s="156" t="s">
        <v>139</v>
      </c>
      <c r="B62" s="167" t="s">
        <v>251</v>
      </c>
      <c r="C62" s="156" t="s">
        <v>252</v>
      </c>
      <c r="D62" s="156" t="s">
        <v>179</v>
      </c>
      <c r="E62" s="156" t="s">
        <v>226</v>
      </c>
      <c r="F62" s="166"/>
    </row>
    <row r="63" spans="1:6" hidden="1" x14ac:dyDescent="0.2">
      <c r="A63" s="156" t="s">
        <v>139</v>
      </c>
      <c r="B63" s="167" t="s">
        <v>253</v>
      </c>
      <c r="C63" s="156" t="s">
        <v>254</v>
      </c>
      <c r="D63" s="156" t="s">
        <v>179</v>
      </c>
      <c r="E63" s="156" t="s">
        <v>226</v>
      </c>
      <c r="F63" s="166"/>
    </row>
    <row r="64" spans="1:6" hidden="1" x14ac:dyDescent="0.2">
      <c r="A64" s="156" t="s">
        <v>139</v>
      </c>
      <c r="B64" s="167" t="s">
        <v>255</v>
      </c>
      <c r="C64" s="156" t="s">
        <v>256</v>
      </c>
      <c r="D64" s="156" t="s">
        <v>179</v>
      </c>
      <c r="E64" s="156" t="s">
        <v>226</v>
      </c>
      <c r="F64" s="166"/>
    </row>
    <row r="65" spans="1:6" hidden="1" x14ac:dyDescent="0.2">
      <c r="A65" s="156" t="s">
        <v>139</v>
      </c>
      <c r="B65" s="167" t="s">
        <v>257</v>
      </c>
      <c r="C65" s="156" t="s">
        <v>258</v>
      </c>
      <c r="D65" s="156" t="s">
        <v>179</v>
      </c>
      <c r="E65" s="156" t="s">
        <v>226</v>
      </c>
      <c r="F65" s="166"/>
    </row>
    <row r="66" spans="1:6" hidden="1" x14ac:dyDescent="0.2">
      <c r="A66" s="156" t="s">
        <v>139</v>
      </c>
      <c r="B66" s="167" t="s">
        <v>259</v>
      </c>
      <c r="C66" s="156" t="s">
        <v>260</v>
      </c>
      <c r="D66" s="156" t="s">
        <v>179</v>
      </c>
      <c r="E66" s="156" t="s">
        <v>226</v>
      </c>
      <c r="F66" s="166"/>
    </row>
    <row r="67" spans="1:6" hidden="1" x14ac:dyDescent="0.2">
      <c r="A67" s="156" t="s">
        <v>139</v>
      </c>
      <c r="B67" s="167" t="s">
        <v>261</v>
      </c>
      <c r="C67" s="156" t="s">
        <v>262</v>
      </c>
      <c r="D67" s="156" t="s">
        <v>179</v>
      </c>
      <c r="E67" s="156" t="s">
        <v>226</v>
      </c>
      <c r="F67" s="166"/>
    </row>
    <row r="68" spans="1:6" hidden="1" x14ac:dyDescent="0.2">
      <c r="A68" s="156" t="s">
        <v>139</v>
      </c>
      <c r="B68" s="167" t="s">
        <v>263</v>
      </c>
      <c r="C68" s="156" t="s">
        <v>264</v>
      </c>
      <c r="D68" s="156" t="s">
        <v>179</v>
      </c>
      <c r="E68" s="156" t="s">
        <v>226</v>
      </c>
      <c r="F68" s="166"/>
    </row>
    <row r="69" spans="1:6" hidden="1" x14ac:dyDescent="0.2">
      <c r="A69" s="156" t="s">
        <v>139</v>
      </c>
      <c r="B69" s="167" t="s">
        <v>265</v>
      </c>
      <c r="C69" s="156" t="s">
        <v>266</v>
      </c>
      <c r="D69" s="156" t="s">
        <v>179</v>
      </c>
      <c r="E69" s="156" t="s">
        <v>226</v>
      </c>
      <c r="F69" s="166"/>
    </row>
    <row r="70" spans="1:6" hidden="1" x14ac:dyDescent="0.2">
      <c r="A70" s="156" t="s">
        <v>141</v>
      </c>
      <c r="B70" s="167" t="s">
        <v>224</v>
      </c>
      <c r="C70" s="156" t="s">
        <v>225</v>
      </c>
      <c r="D70" s="156" t="s">
        <v>179</v>
      </c>
      <c r="E70" s="156" t="s">
        <v>226</v>
      </c>
      <c r="F70" s="166"/>
    </row>
    <row r="71" spans="1:6" hidden="1" x14ac:dyDescent="0.2">
      <c r="A71" s="156" t="s">
        <v>141</v>
      </c>
      <c r="B71" s="167" t="s">
        <v>227</v>
      </c>
      <c r="C71" s="156" t="s">
        <v>228</v>
      </c>
      <c r="D71" s="156" t="s">
        <v>179</v>
      </c>
      <c r="E71" s="156" t="s">
        <v>226</v>
      </c>
      <c r="F71" s="166"/>
    </row>
    <row r="72" spans="1:6" hidden="1" x14ac:dyDescent="0.2">
      <c r="A72" s="156" t="s">
        <v>141</v>
      </c>
      <c r="B72" s="167" t="s">
        <v>229</v>
      </c>
      <c r="C72" s="156" t="s">
        <v>230</v>
      </c>
      <c r="D72" s="156" t="s">
        <v>179</v>
      </c>
      <c r="E72" s="156" t="s">
        <v>226</v>
      </c>
      <c r="F72" s="166"/>
    </row>
    <row r="73" spans="1:6" hidden="1" x14ac:dyDescent="0.2">
      <c r="A73" s="156" t="s">
        <v>141</v>
      </c>
      <c r="B73" s="167" t="s">
        <v>231</v>
      </c>
      <c r="C73" s="156" t="s">
        <v>232</v>
      </c>
      <c r="D73" s="156" t="s">
        <v>179</v>
      </c>
      <c r="E73" s="156" t="s">
        <v>226</v>
      </c>
      <c r="F73" s="166"/>
    </row>
    <row r="74" spans="1:6" hidden="1" x14ac:dyDescent="0.2">
      <c r="A74" s="156" t="s">
        <v>141</v>
      </c>
      <c r="B74" s="167" t="s">
        <v>233</v>
      </c>
      <c r="C74" s="156" t="s">
        <v>234</v>
      </c>
      <c r="D74" s="156" t="s">
        <v>179</v>
      </c>
      <c r="E74" s="156" t="s">
        <v>226</v>
      </c>
      <c r="F74" s="166"/>
    </row>
    <row r="75" spans="1:6" hidden="1" x14ac:dyDescent="0.2">
      <c r="A75" s="156" t="s">
        <v>141</v>
      </c>
      <c r="B75" s="167" t="s">
        <v>235</v>
      </c>
      <c r="C75" s="156" t="s">
        <v>236</v>
      </c>
      <c r="D75" s="156" t="s">
        <v>179</v>
      </c>
      <c r="E75" s="156" t="s">
        <v>226</v>
      </c>
      <c r="F75" s="166"/>
    </row>
    <row r="76" spans="1:6" hidden="1" x14ac:dyDescent="0.2">
      <c r="A76" s="156" t="s">
        <v>141</v>
      </c>
      <c r="B76" s="167" t="s">
        <v>237</v>
      </c>
      <c r="C76" s="156" t="s">
        <v>238</v>
      </c>
      <c r="D76" s="156" t="s">
        <v>179</v>
      </c>
      <c r="E76" s="156" t="s">
        <v>226</v>
      </c>
      <c r="F76" s="166"/>
    </row>
    <row r="77" spans="1:6" hidden="1" x14ac:dyDescent="0.2">
      <c r="A77" s="156" t="s">
        <v>141</v>
      </c>
      <c r="B77" s="167" t="s">
        <v>239</v>
      </c>
      <c r="C77" s="156" t="s">
        <v>240</v>
      </c>
      <c r="D77" s="156" t="s">
        <v>179</v>
      </c>
      <c r="E77" s="156" t="s">
        <v>226</v>
      </c>
      <c r="F77" s="166"/>
    </row>
    <row r="78" spans="1:6" hidden="1" x14ac:dyDescent="0.2">
      <c r="A78" s="156" t="s">
        <v>141</v>
      </c>
      <c r="B78" s="167" t="s">
        <v>241</v>
      </c>
      <c r="C78" s="156" t="s">
        <v>242</v>
      </c>
      <c r="D78" s="156" t="s">
        <v>179</v>
      </c>
      <c r="E78" s="156" t="s">
        <v>226</v>
      </c>
      <c r="F78" s="166"/>
    </row>
    <row r="79" spans="1:6" hidden="1" x14ac:dyDescent="0.2">
      <c r="A79" s="156" t="s">
        <v>141</v>
      </c>
      <c r="B79" s="167" t="s">
        <v>243</v>
      </c>
      <c r="C79" s="156" t="s">
        <v>244</v>
      </c>
      <c r="D79" s="156" t="s">
        <v>179</v>
      </c>
      <c r="E79" s="156" t="s">
        <v>226</v>
      </c>
      <c r="F79" s="166"/>
    </row>
    <row r="80" spans="1:6" hidden="1" x14ac:dyDescent="0.2">
      <c r="A80" s="156" t="s">
        <v>141</v>
      </c>
      <c r="B80" s="167" t="s">
        <v>245</v>
      </c>
      <c r="C80" s="156" t="s">
        <v>246</v>
      </c>
      <c r="D80" s="156" t="s">
        <v>179</v>
      </c>
      <c r="E80" s="156" t="s">
        <v>226</v>
      </c>
      <c r="F80" s="166"/>
    </row>
    <row r="81" spans="1:6" hidden="1" x14ac:dyDescent="0.2">
      <c r="A81" s="156" t="s">
        <v>141</v>
      </c>
      <c r="B81" s="167" t="s">
        <v>247</v>
      </c>
      <c r="C81" s="156" t="s">
        <v>248</v>
      </c>
      <c r="D81" s="156" t="s">
        <v>179</v>
      </c>
      <c r="E81" s="156" t="s">
        <v>226</v>
      </c>
      <c r="F81" s="166"/>
    </row>
    <row r="82" spans="1:6" hidden="1" x14ac:dyDescent="0.2">
      <c r="A82" s="156" t="s">
        <v>141</v>
      </c>
      <c r="B82" s="167" t="s">
        <v>249</v>
      </c>
      <c r="C82" s="156" t="s">
        <v>250</v>
      </c>
      <c r="D82" s="156" t="s">
        <v>179</v>
      </c>
      <c r="E82" s="156" t="s">
        <v>226</v>
      </c>
      <c r="F82" s="166"/>
    </row>
    <row r="83" spans="1:6" hidden="1" x14ac:dyDescent="0.2">
      <c r="A83" s="156" t="s">
        <v>141</v>
      </c>
      <c r="B83" s="167" t="s">
        <v>251</v>
      </c>
      <c r="C83" s="156" t="s">
        <v>252</v>
      </c>
      <c r="D83" s="156" t="s">
        <v>179</v>
      </c>
      <c r="E83" s="156" t="s">
        <v>226</v>
      </c>
      <c r="F83" s="166"/>
    </row>
    <row r="84" spans="1:6" hidden="1" x14ac:dyDescent="0.2">
      <c r="A84" s="156" t="s">
        <v>141</v>
      </c>
      <c r="B84" s="167" t="s">
        <v>253</v>
      </c>
      <c r="C84" s="156" t="s">
        <v>254</v>
      </c>
      <c r="D84" s="156" t="s">
        <v>179</v>
      </c>
      <c r="E84" s="156" t="s">
        <v>226</v>
      </c>
      <c r="F84" s="166"/>
    </row>
    <row r="85" spans="1:6" hidden="1" x14ac:dyDescent="0.2">
      <c r="A85" s="156" t="s">
        <v>141</v>
      </c>
      <c r="B85" s="167" t="s">
        <v>255</v>
      </c>
      <c r="C85" s="156" t="s">
        <v>256</v>
      </c>
      <c r="D85" s="156" t="s">
        <v>179</v>
      </c>
      <c r="E85" s="156" t="s">
        <v>226</v>
      </c>
      <c r="F85" s="166"/>
    </row>
    <row r="86" spans="1:6" hidden="1" x14ac:dyDescent="0.2">
      <c r="A86" s="156" t="s">
        <v>141</v>
      </c>
      <c r="B86" s="167" t="s">
        <v>257</v>
      </c>
      <c r="C86" s="156" t="s">
        <v>258</v>
      </c>
      <c r="D86" s="156" t="s">
        <v>179</v>
      </c>
      <c r="E86" s="156" t="s">
        <v>226</v>
      </c>
      <c r="F86" s="166"/>
    </row>
    <row r="87" spans="1:6" hidden="1" x14ac:dyDescent="0.2">
      <c r="A87" s="156" t="s">
        <v>141</v>
      </c>
      <c r="B87" s="167" t="s">
        <v>259</v>
      </c>
      <c r="C87" s="156" t="s">
        <v>260</v>
      </c>
      <c r="D87" s="156" t="s">
        <v>179</v>
      </c>
      <c r="E87" s="156" t="s">
        <v>226</v>
      </c>
      <c r="F87" s="166"/>
    </row>
    <row r="88" spans="1:6" hidden="1" x14ac:dyDescent="0.2">
      <c r="A88" s="156" t="s">
        <v>141</v>
      </c>
      <c r="B88" s="167" t="s">
        <v>261</v>
      </c>
      <c r="C88" s="156" t="s">
        <v>262</v>
      </c>
      <c r="D88" s="156" t="s">
        <v>179</v>
      </c>
      <c r="E88" s="156" t="s">
        <v>226</v>
      </c>
      <c r="F88" s="166"/>
    </row>
    <row r="89" spans="1:6" hidden="1" x14ac:dyDescent="0.2">
      <c r="A89" s="156" t="s">
        <v>141</v>
      </c>
      <c r="B89" s="167" t="s">
        <v>263</v>
      </c>
      <c r="C89" s="156" t="s">
        <v>264</v>
      </c>
      <c r="D89" s="156" t="s">
        <v>179</v>
      </c>
      <c r="E89" s="156" t="s">
        <v>226</v>
      </c>
      <c r="F89" s="166"/>
    </row>
    <row r="90" spans="1:6" hidden="1" x14ac:dyDescent="0.2">
      <c r="A90" s="156" t="s">
        <v>141</v>
      </c>
      <c r="B90" s="167" t="s">
        <v>265</v>
      </c>
      <c r="C90" s="156" t="s">
        <v>266</v>
      </c>
      <c r="D90" s="156" t="s">
        <v>179</v>
      </c>
      <c r="E90" s="156" t="s">
        <v>226</v>
      </c>
      <c r="F90" s="166"/>
    </row>
    <row r="91" spans="1:6" hidden="1" x14ac:dyDescent="0.2">
      <c r="A91" s="156" t="s">
        <v>143</v>
      </c>
      <c r="B91" s="167" t="s">
        <v>224</v>
      </c>
      <c r="C91" s="156" t="s">
        <v>225</v>
      </c>
      <c r="D91" s="156" t="s">
        <v>179</v>
      </c>
      <c r="E91" s="156" t="s">
        <v>226</v>
      </c>
      <c r="F91" s="166"/>
    </row>
    <row r="92" spans="1:6" hidden="1" x14ac:dyDescent="0.2">
      <c r="A92" s="156" t="s">
        <v>143</v>
      </c>
      <c r="B92" s="167" t="s">
        <v>227</v>
      </c>
      <c r="C92" s="156" t="s">
        <v>228</v>
      </c>
      <c r="D92" s="156" t="s">
        <v>179</v>
      </c>
      <c r="E92" s="156" t="s">
        <v>226</v>
      </c>
      <c r="F92" s="166"/>
    </row>
    <row r="93" spans="1:6" hidden="1" x14ac:dyDescent="0.2">
      <c r="A93" s="156" t="s">
        <v>143</v>
      </c>
      <c r="B93" s="167" t="s">
        <v>229</v>
      </c>
      <c r="C93" s="156" t="s">
        <v>230</v>
      </c>
      <c r="D93" s="156" t="s">
        <v>179</v>
      </c>
      <c r="E93" s="156" t="s">
        <v>226</v>
      </c>
      <c r="F93" s="166"/>
    </row>
    <row r="94" spans="1:6" hidden="1" x14ac:dyDescent="0.2">
      <c r="A94" s="156" t="s">
        <v>143</v>
      </c>
      <c r="B94" s="167" t="s">
        <v>231</v>
      </c>
      <c r="C94" s="156" t="s">
        <v>232</v>
      </c>
      <c r="D94" s="156" t="s">
        <v>179</v>
      </c>
      <c r="E94" s="156" t="s">
        <v>226</v>
      </c>
      <c r="F94" s="166"/>
    </row>
    <row r="95" spans="1:6" hidden="1" x14ac:dyDescent="0.2">
      <c r="A95" s="156" t="s">
        <v>143</v>
      </c>
      <c r="B95" s="167" t="s">
        <v>233</v>
      </c>
      <c r="C95" s="156" t="s">
        <v>234</v>
      </c>
      <c r="D95" s="156" t="s">
        <v>179</v>
      </c>
      <c r="E95" s="156" t="s">
        <v>226</v>
      </c>
      <c r="F95" s="166"/>
    </row>
    <row r="96" spans="1:6" hidden="1" x14ac:dyDescent="0.2">
      <c r="A96" s="156" t="s">
        <v>143</v>
      </c>
      <c r="B96" s="167" t="s">
        <v>235</v>
      </c>
      <c r="C96" s="156" t="s">
        <v>236</v>
      </c>
      <c r="D96" s="156" t="s">
        <v>179</v>
      </c>
      <c r="E96" s="156" t="s">
        <v>226</v>
      </c>
      <c r="F96" s="166"/>
    </row>
    <row r="97" spans="1:6" hidden="1" x14ac:dyDescent="0.2">
      <c r="A97" s="156" t="s">
        <v>143</v>
      </c>
      <c r="B97" s="167" t="s">
        <v>237</v>
      </c>
      <c r="C97" s="156" t="s">
        <v>238</v>
      </c>
      <c r="D97" s="156" t="s">
        <v>179</v>
      </c>
      <c r="E97" s="156" t="s">
        <v>226</v>
      </c>
      <c r="F97" s="166"/>
    </row>
    <row r="98" spans="1:6" hidden="1" x14ac:dyDescent="0.2">
      <c r="A98" s="156" t="s">
        <v>143</v>
      </c>
      <c r="B98" s="167" t="s">
        <v>239</v>
      </c>
      <c r="C98" s="156" t="s">
        <v>240</v>
      </c>
      <c r="D98" s="156" t="s">
        <v>179</v>
      </c>
      <c r="E98" s="156" t="s">
        <v>226</v>
      </c>
      <c r="F98" s="166"/>
    </row>
    <row r="99" spans="1:6" hidden="1" x14ac:dyDescent="0.2">
      <c r="A99" s="156" t="s">
        <v>143</v>
      </c>
      <c r="B99" s="167" t="s">
        <v>241</v>
      </c>
      <c r="C99" s="156" t="s">
        <v>242</v>
      </c>
      <c r="D99" s="156" t="s">
        <v>179</v>
      </c>
      <c r="E99" s="156" t="s">
        <v>226</v>
      </c>
      <c r="F99" s="166"/>
    </row>
    <row r="100" spans="1:6" hidden="1" x14ac:dyDescent="0.2">
      <c r="A100" s="156" t="s">
        <v>143</v>
      </c>
      <c r="B100" s="167" t="s">
        <v>243</v>
      </c>
      <c r="C100" s="156" t="s">
        <v>244</v>
      </c>
      <c r="D100" s="156" t="s">
        <v>179</v>
      </c>
      <c r="E100" s="156" t="s">
        <v>226</v>
      </c>
      <c r="F100" s="166"/>
    </row>
    <row r="101" spans="1:6" hidden="1" x14ac:dyDescent="0.2">
      <c r="A101" s="156" t="s">
        <v>143</v>
      </c>
      <c r="B101" s="167" t="s">
        <v>245</v>
      </c>
      <c r="C101" s="156" t="s">
        <v>246</v>
      </c>
      <c r="D101" s="156" t="s">
        <v>179</v>
      </c>
      <c r="E101" s="156" t="s">
        <v>226</v>
      </c>
      <c r="F101" s="166"/>
    </row>
    <row r="102" spans="1:6" hidden="1" x14ac:dyDescent="0.2">
      <c r="A102" s="156" t="s">
        <v>143</v>
      </c>
      <c r="B102" s="167" t="s">
        <v>247</v>
      </c>
      <c r="C102" s="156" t="s">
        <v>248</v>
      </c>
      <c r="D102" s="156" t="s">
        <v>179</v>
      </c>
      <c r="E102" s="156" t="s">
        <v>226</v>
      </c>
      <c r="F102" s="166"/>
    </row>
    <row r="103" spans="1:6" hidden="1" x14ac:dyDescent="0.2">
      <c r="A103" s="156" t="s">
        <v>143</v>
      </c>
      <c r="B103" s="167" t="s">
        <v>249</v>
      </c>
      <c r="C103" s="156" t="s">
        <v>250</v>
      </c>
      <c r="D103" s="156" t="s">
        <v>179</v>
      </c>
      <c r="E103" s="156" t="s">
        <v>226</v>
      </c>
      <c r="F103" s="166"/>
    </row>
    <row r="104" spans="1:6" hidden="1" x14ac:dyDescent="0.2">
      <c r="A104" s="156" t="s">
        <v>143</v>
      </c>
      <c r="B104" s="167" t="s">
        <v>251</v>
      </c>
      <c r="C104" s="156" t="s">
        <v>252</v>
      </c>
      <c r="D104" s="156" t="s">
        <v>179</v>
      </c>
      <c r="E104" s="156" t="s">
        <v>226</v>
      </c>
      <c r="F104" s="166"/>
    </row>
    <row r="105" spans="1:6" hidden="1" x14ac:dyDescent="0.2">
      <c r="A105" s="156" t="s">
        <v>143</v>
      </c>
      <c r="B105" s="167" t="s">
        <v>253</v>
      </c>
      <c r="C105" s="156" t="s">
        <v>254</v>
      </c>
      <c r="D105" s="156" t="s">
        <v>179</v>
      </c>
      <c r="E105" s="156" t="s">
        <v>226</v>
      </c>
      <c r="F105" s="166"/>
    </row>
    <row r="106" spans="1:6" hidden="1" x14ac:dyDescent="0.2">
      <c r="A106" s="156" t="s">
        <v>143</v>
      </c>
      <c r="B106" s="167" t="s">
        <v>255</v>
      </c>
      <c r="C106" s="156" t="s">
        <v>256</v>
      </c>
      <c r="D106" s="156" t="s">
        <v>179</v>
      </c>
      <c r="E106" s="156" t="s">
        <v>226</v>
      </c>
      <c r="F106" s="166"/>
    </row>
    <row r="107" spans="1:6" hidden="1" x14ac:dyDescent="0.2">
      <c r="A107" s="156" t="s">
        <v>143</v>
      </c>
      <c r="B107" s="167" t="s">
        <v>257</v>
      </c>
      <c r="C107" s="156" t="s">
        <v>258</v>
      </c>
      <c r="D107" s="156" t="s">
        <v>179</v>
      </c>
      <c r="E107" s="156" t="s">
        <v>226</v>
      </c>
      <c r="F107" s="166"/>
    </row>
    <row r="108" spans="1:6" hidden="1" x14ac:dyDescent="0.2">
      <c r="A108" s="156" t="s">
        <v>143</v>
      </c>
      <c r="B108" s="167" t="s">
        <v>259</v>
      </c>
      <c r="C108" s="156" t="s">
        <v>260</v>
      </c>
      <c r="D108" s="156" t="s">
        <v>179</v>
      </c>
      <c r="E108" s="156" t="s">
        <v>226</v>
      </c>
      <c r="F108" s="166"/>
    </row>
    <row r="109" spans="1:6" hidden="1" x14ac:dyDescent="0.2">
      <c r="A109" s="156" t="s">
        <v>143</v>
      </c>
      <c r="B109" s="167" t="s">
        <v>261</v>
      </c>
      <c r="C109" s="156" t="s">
        <v>262</v>
      </c>
      <c r="D109" s="156" t="s">
        <v>179</v>
      </c>
      <c r="E109" s="156" t="s">
        <v>226</v>
      </c>
      <c r="F109" s="166"/>
    </row>
    <row r="110" spans="1:6" hidden="1" x14ac:dyDescent="0.2">
      <c r="A110" s="156" t="s">
        <v>143</v>
      </c>
      <c r="B110" s="167" t="s">
        <v>263</v>
      </c>
      <c r="C110" s="156" t="s">
        <v>264</v>
      </c>
      <c r="D110" s="156" t="s">
        <v>179</v>
      </c>
      <c r="E110" s="156" t="s">
        <v>226</v>
      </c>
      <c r="F110" s="166"/>
    </row>
    <row r="111" spans="1:6" hidden="1" x14ac:dyDescent="0.2">
      <c r="A111" s="156" t="s">
        <v>143</v>
      </c>
      <c r="B111" s="167" t="s">
        <v>265</v>
      </c>
      <c r="C111" s="156" t="s">
        <v>266</v>
      </c>
      <c r="D111" s="156" t="s">
        <v>179</v>
      </c>
      <c r="E111" s="156" t="s">
        <v>226</v>
      </c>
      <c r="F111" s="166"/>
    </row>
    <row r="112" spans="1:6" hidden="1" x14ac:dyDescent="0.2">
      <c r="A112" s="156" t="s">
        <v>147</v>
      </c>
      <c r="B112" s="167" t="s">
        <v>224</v>
      </c>
      <c r="C112" s="156" t="s">
        <v>225</v>
      </c>
      <c r="D112" s="156" t="s">
        <v>179</v>
      </c>
      <c r="E112" s="156" t="s">
        <v>226</v>
      </c>
      <c r="F112" s="166"/>
    </row>
    <row r="113" spans="1:6" hidden="1" x14ac:dyDescent="0.2">
      <c r="A113" s="156" t="s">
        <v>147</v>
      </c>
      <c r="B113" s="167" t="s">
        <v>227</v>
      </c>
      <c r="C113" s="156" t="s">
        <v>228</v>
      </c>
      <c r="D113" s="156" t="s">
        <v>179</v>
      </c>
      <c r="E113" s="156" t="s">
        <v>226</v>
      </c>
      <c r="F113" s="166"/>
    </row>
    <row r="114" spans="1:6" hidden="1" x14ac:dyDescent="0.2">
      <c r="A114" s="156" t="s">
        <v>147</v>
      </c>
      <c r="B114" s="167" t="s">
        <v>229</v>
      </c>
      <c r="C114" s="156" t="s">
        <v>230</v>
      </c>
      <c r="D114" s="156" t="s">
        <v>179</v>
      </c>
      <c r="E114" s="156" t="s">
        <v>226</v>
      </c>
      <c r="F114" s="166"/>
    </row>
    <row r="115" spans="1:6" hidden="1" x14ac:dyDescent="0.2">
      <c r="A115" s="156" t="s">
        <v>147</v>
      </c>
      <c r="B115" s="167" t="s">
        <v>231</v>
      </c>
      <c r="C115" s="156" t="s">
        <v>232</v>
      </c>
      <c r="D115" s="156" t="s">
        <v>179</v>
      </c>
      <c r="E115" s="156" t="s">
        <v>226</v>
      </c>
      <c r="F115" s="166"/>
    </row>
    <row r="116" spans="1:6" hidden="1" x14ac:dyDescent="0.2">
      <c r="A116" s="156" t="s">
        <v>147</v>
      </c>
      <c r="B116" s="167" t="s">
        <v>233</v>
      </c>
      <c r="C116" s="156" t="s">
        <v>234</v>
      </c>
      <c r="D116" s="156" t="s">
        <v>179</v>
      </c>
      <c r="E116" s="156" t="s">
        <v>226</v>
      </c>
      <c r="F116" s="166"/>
    </row>
    <row r="117" spans="1:6" hidden="1" x14ac:dyDescent="0.2">
      <c r="A117" s="156" t="s">
        <v>147</v>
      </c>
      <c r="B117" s="167" t="s">
        <v>235</v>
      </c>
      <c r="C117" s="156" t="s">
        <v>236</v>
      </c>
      <c r="D117" s="156" t="s">
        <v>179</v>
      </c>
      <c r="E117" s="156" t="s">
        <v>226</v>
      </c>
      <c r="F117" s="166"/>
    </row>
    <row r="118" spans="1:6" hidden="1" x14ac:dyDescent="0.2">
      <c r="A118" s="156" t="s">
        <v>147</v>
      </c>
      <c r="B118" s="167" t="s">
        <v>237</v>
      </c>
      <c r="C118" s="156" t="s">
        <v>238</v>
      </c>
      <c r="D118" s="156" t="s">
        <v>179</v>
      </c>
      <c r="E118" s="156" t="s">
        <v>226</v>
      </c>
      <c r="F118" s="166"/>
    </row>
    <row r="119" spans="1:6" hidden="1" x14ac:dyDescent="0.2">
      <c r="A119" s="156" t="s">
        <v>147</v>
      </c>
      <c r="B119" s="167" t="s">
        <v>239</v>
      </c>
      <c r="C119" s="156" t="s">
        <v>240</v>
      </c>
      <c r="D119" s="156" t="s">
        <v>179</v>
      </c>
      <c r="E119" s="156" t="s">
        <v>226</v>
      </c>
      <c r="F119" s="166"/>
    </row>
    <row r="120" spans="1:6" hidden="1" x14ac:dyDescent="0.2">
      <c r="A120" s="156" t="s">
        <v>147</v>
      </c>
      <c r="B120" s="167" t="s">
        <v>241</v>
      </c>
      <c r="C120" s="156" t="s">
        <v>242</v>
      </c>
      <c r="D120" s="156" t="s">
        <v>179</v>
      </c>
      <c r="E120" s="156" t="s">
        <v>226</v>
      </c>
      <c r="F120" s="166"/>
    </row>
    <row r="121" spans="1:6" hidden="1" x14ac:dyDescent="0.2">
      <c r="A121" s="156" t="s">
        <v>147</v>
      </c>
      <c r="B121" s="167" t="s">
        <v>243</v>
      </c>
      <c r="C121" s="156" t="s">
        <v>244</v>
      </c>
      <c r="D121" s="156" t="s">
        <v>179</v>
      </c>
      <c r="E121" s="156" t="s">
        <v>226</v>
      </c>
      <c r="F121" s="166"/>
    </row>
    <row r="122" spans="1:6" hidden="1" x14ac:dyDescent="0.2">
      <c r="A122" s="156" t="s">
        <v>147</v>
      </c>
      <c r="B122" s="167" t="s">
        <v>245</v>
      </c>
      <c r="C122" s="156" t="s">
        <v>246</v>
      </c>
      <c r="D122" s="156" t="s">
        <v>179</v>
      </c>
      <c r="E122" s="156" t="s">
        <v>226</v>
      </c>
      <c r="F122" s="166"/>
    </row>
    <row r="123" spans="1:6" hidden="1" x14ac:dyDescent="0.2">
      <c r="A123" s="156" t="s">
        <v>147</v>
      </c>
      <c r="B123" s="167" t="s">
        <v>247</v>
      </c>
      <c r="C123" s="156" t="s">
        <v>248</v>
      </c>
      <c r="D123" s="156" t="s">
        <v>179</v>
      </c>
      <c r="E123" s="156" t="s">
        <v>226</v>
      </c>
      <c r="F123" s="166"/>
    </row>
    <row r="124" spans="1:6" hidden="1" x14ac:dyDescent="0.2">
      <c r="A124" s="156" t="s">
        <v>147</v>
      </c>
      <c r="B124" s="167" t="s">
        <v>249</v>
      </c>
      <c r="C124" s="156" t="s">
        <v>250</v>
      </c>
      <c r="D124" s="156" t="s">
        <v>179</v>
      </c>
      <c r="E124" s="156" t="s">
        <v>226</v>
      </c>
      <c r="F124" s="166"/>
    </row>
    <row r="125" spans="1:6" hidden="1" x14ac:dyDescent="0.2">
      <c r="A125" s="156" t="s">
        <v>147</v>
      </c>
      <c r="B125" s="167" t="s">
        <v>251</v>
      </c>
      <c r="C125" s="156" t="s">
        <v>252</v>
      </c>
      <c r="D125" s="156" t="s">
        <v>179</v>
      </c>
      <c r="E125" s="156" t="s">
        <v>226</v>
      </c>
      <c r="F125" s="166"/>
    </row>
    <row r="126" spans="1:6" hidden="1" x14ac:dyDescent="0.2">
      <c r="A126" s="156" t="s">
        <v>147</v>
      </c>
      <c r="B126" s="167" t="s">
        <v>253</v>
      </c>
      <c r="C126" s="156" t="s">
        <v>254</v>
      </c>
      <c r="D126" s="156" t="s">
        <v>179</v>
      </c>
      <c r="E126" s="156" t="s">
        <v>226</v>
      </c>
      <c r="F126" s="166"/>
    </row>
    <row r="127" spans="1:6" hidden="1" x14ac:dyDescent="0.2">
      <c r="A127" s="156" t="s">
        <v>147</v>
      </c>
      <c r="B127" s="167" t="s">
        <v>255</v>
      </c>
      <c r="C127" s="156" t="s">
        <v>256</v>
      </c>
      <c r="D127" s="156" t="s">
        <v>179</v>
      </c>
      <c r="E127" s="156" t="s">
        <v>226</v>
      </c>
      <c r="F127" s="166"/>
    </row>
    <row r="128" spans="1:6" hidden="1" x14ac:dyDescent="0.2">
      <c r="A128" s="156" t="s">
        <v>147</v>
      </c>
      <c r="B128" s="167" t="s">
        <v>257</v>
      </c>
      <c r="C128" s="156" t="s">
        <v>258</v>
      </c>
      <c r="D128" s="156" t="s">
        <v>179</v>
      </c>
      <c r="E128" s="156" t="s">
        <v>226</v>
      </c>
      <c r="F128" s="166"/>
    </row>
    <row r="129" spans="1:6" hidden="1" x14ac:dyDescent="0.2">
      <c r="A129" s="156" t="s">
        <v>147</v>
      </c>
      <c r="B129" s="167" t="s">
        <v>259</v>
      </c>
      <c r="C129" s="156" t="s">
        <v>260</v>
      </c>
      <c r="D129" s="156" t="s">
        <v>179</v>
      </c>
      <c r="E129" s="156" t="s">
        <v>226</v>
      </c>
      <c r="F129" s="166"/>
    </row>
    <row r="130" spans="1:6" hidden="1" x14ac:dyDescent="0.2">
      <c r="A130" s="156" t="s">
        <v>147</v>
      </c>
      <c r="B130" s="167" t="s">
        <v>261</v>
      </c>
      <c r="C130" s="156" t="s">
        <v>262</v>
      </c>
      <c r="D130" s="156" t="s">
        <v>179</v>
      </c>
      <c r="E130" s="156" t="s">
        <v>226</v>
      </c>
      <c r="F130" s="166"/>
    </row>
    <row r="131" spans="1:6" hidden="1" x14ac:dyDescent="0.2">
      <c r="A131" s="156" t="s">
        <v>147</v>
      </c>
      <c r="B131" s="167" t="s">
        <v>263</v>
      </c>
      <c r="C131" s="156" t="s">
        <v>264</v>
      </c>
      <c r="D131" s="156" t="s">
        <v>179</v>
      </c>
      <c r="E131" s="156" t="s">
        <v>226</v>
      </c>
      <c r="F131" s="166"/>
    </row>
    <row r="132" spans="1:6" hidden="1" x14ac:dyDescent="0.2">
      <c r="A132" s="156" t="s">
        <v>147</v>
      </c>
      <c r="B132" s="167" t="s">
        <v>265</v>
      </c>
      <c r="C132" s="156" t="s">
        <v>266</v>
      </c>
      <c r="D132" s="156" t="s">
        <v>179</v>
      </c>
      <c r="E132" s="156" t="s">
        <v>226</v>
      </c>
      <c r="F132" s="166"/>
    </row>
    <row r="133" spans="1:6" hidden="1" x14ac:dyDescent="0.2">
      <c r="A133" s="156" t="s">
        <v>145</v>
      </c>
      <c r="B133" s="167" t="s">
        <v>224</v>
      </c>
      <c r="C133" s="156" t="s">
        <v>225</v>
      </c>
      <c r="D133" s="156" t="s">
        <v>179</v>
      </c>
      <c r="E133" s="156" t="s">
        <v>226</v>
      </c>
      <c r="F133" s="166"/>
    </row>
    <row r="134" spans="1:6" hidden="1" x14ac:dyDescent="0.2">
      <c r="A134" s="156" t="s">
        <v>145</v>
      </c>
      <c r="B134" s="167" t="s">
        <v>227</v>
      </c>
      <c r="C134" s="156" t="s">
        <v>228</v>
      </c>
      <c r="D134" s="156" t="s">
        <v>179</v>
      </c>
      <c r="E134" s="156" t="s">
        <v>226</v>
      </c>
      <c r="F134" s="166"/>
    </row>
    <row r="135" spans="1:6" hidden="1" x14ac:dyDescent="0.2">
      <c r="A135" s="156" t="s">
        <v>145</v>
      </c>
      <c r="B135" s="167" t="s">
        <v>229</v>
      </c>
      <c r="C135" s="156" t="s">
        <v>230</v>
      </c>
      <c r="D135" s="156" t="s">
        <v>179</v>
      </c>
      <c r="E135" s="156" t="s">
        <v>226</v>
      </c>
      <c r="F135" s="166"/>
    </row>
    <row r="136" spans="1:6" hidden="1" x14ac:dyDescent="0.2">
      <c r="A136" s="156" t="s">
        <v>145</v>
      </c>
      <c r="B136" s="167" t="s">
        <v>231</v>
      </c>
      <c r="C136" s="156" t="s">
        <v>232</v>
      </c>
      <c r="D136" s="156" t="s">
        <v>179</v>
      </c>
      <c r="E136" s="156" t="s">
        <v>226</v>
      </c>
      <c r="F136" s="166"/>
    </row>
    <row r="137" spans="1:6" hidden="1" x14ac:dyDescent="0.2">
      <c r="A137" s="156" t="s">
        <v>145</v>
      </c>
      <c r="B137" s="167" t="s">
        <v>233</v>
      </c>
      <c r="C137" s="156" t="s">
        <v>234</v>
      </c>
      <c r="D137" s="156" t="s">
        <v>179</v>
      </c>
      <c r="E137" s="156" t="s">
        <v>226</v>
      </c>
      <c r="F137" s="166"/>
    </row>
    <row r="138" spans="1:6" hidden="1" x14ac:dyDescent="0.2">
      <c r="A138" s="156" t="s">
        <v>145</v>
      </c>
      <c r="B138" s="167" t="s">
        <v>235</v>
      </c>
      <c r="C138" s="156" t="s">
        <v>236</v>
      </c>
      <c r="D138" s="156" t="s">
        <v>179</v>
      </c>
      <c r="E138" s="156" t="s">
        <v>226</v>
      </c>
      <c r="F138" s="166"/>
    </row>
    <row r="139" spans="1:6" hidden="1" x14ac:dyDescent="0.2">
      <c r="A139" s="156" t="s">
        <v>145</v>
      </c>
      <c r="B139" s="167" t="s">
        <v>237</v>
      </c>
      <c r="C139" s="156" t="s">
        <v>238</v>
      </c>
      <c r="D139" s="156" t="s">
        <v>179</v>
      </c>
      <c r="E139" s="156" t="s">
        <v>226</v>
      </c>
      <c r="F139" s="166"/>
    </row>
    <row r="140" spans="1:6" hidden="1" x14ac:dyDescent="0.2">
      <c r="A140" s="156" t="s">
        <v>145</v>
      </c>
      <c r="B140" s="167" t="s">
        <v>239</v>
      </c>
      <c r="C140" s="156" t="s">
        <v>240</v>
      </c>
      <c r="D140" s="156" t="s">
        <v>179</v>
      </c>
      <c r="E140" s="156" t="s">
        <v>226</v>
      </c>
      <c r="F140" s="166"/>
    </row>
    <row r="141" spans="1:6" hidden="1" x14ac:dyDescent="0.2">
      <c r="A141" s="156" t="s">
        <v>145</v>
      </c>
      <c r="B141" s="167" t="s">
        <v>241</v>
      </c>
      <c r="C141" s="156" t="s">
        <v>242</v>
      </c>
      <c r="D141" s="156" t="s">
        <v>179</v>
      </c>
      <c r="E141" s="156" t="s">
        <v>226</v>
      </c>
      <c r="F141" s="166"/>
    </row>
    <row r="142" spans="1:6" hidden="1" x14ac:dyDescent="0.2">
      <c r="A142" s="156" t="s">
        <v>145</v>
      </c>
      <c r="B142" s="167" t="s">
        <v>243</v>
      </c>
      <c r="C142" s="156" t="s">
        <v>244</v>
      </c>
      <c r="D142" s="156" t="s">
        <v>179</v>
      </c>
      <c r="E142" s="156" t="s">
        <v>226</v>
      </c>
      <c r="F142" s="166"/>
    </row>
    <row r="143" spans="1:6" hidden="1" x14ac:dyDescent="0.2">
      <c r="A143" s="156" t="s">
        <v>145</v>
      </c>
      <c r="B143" s="167" t="s">
        <v>245</v>
      </c>
      <c r="C143" s="156" t="s">
        <v>246</v>
      </c>
      <c r="D143" s="156" t="s">
        <v>179</v>
      </c>
      <c r="E143" s="156" t="s">
        <v>226</v>
      </c>
      <c r="F143" s="166"/>
    </row>
    <row r="144" spans="1:6" hidden="1" x14ac:dyDescent="0.2">
      <c r="A144" s="156" t="s">
        <v>145</v>
      </c>
      <c r="B144" s="167" t="s">
        <v>247</v>
      </c>
      <c r="C144" s="156" t="s">
        <v>248</v>
      </c>
      <c r="D144" s="156" t="s">
        <v>179</v>
      </c>
      <c r="E144" s="156" t="s">
        <v>226</v>
      </c>
      <c r="F144" s="166"/>
    </row>
    <row r="145" spans="1:6" hidden="1" x14ac:dyDescent="0.2">
      <c r="A145" s="156" t="s">
        <v>145</v>
      </c>
      <c r="B145" s="167" t="s">
        <v>249</v>
      </c>
      <c r="C145" s="156" t="s">
        <v>250</v>
      </c>
      <c r="D145" s="156" t="s">
        <v>179</v>
      </c>
      <c r="E145" s="156" t="s">
        <v>226</v>
      </c>
      <c r="F145" s="166"/>
    </row>
    <row r="146" spans="1:6" hidden="1" x14ac:dyDescent="0.2">
      <c r="A146" s="156" t="s">
        <v>145</v>
      </c>
      <c r="B146" s="167" t="s">
        <v>251</v>
      </c>
      <c r="C146" s="156" t="s">
        <v>252</v>
      </c>
      <c r="D146" s="156" t="s">
        <v>179</v>
      </c>
      <c r="E146" s="156" t="s">
        <v>226</v>
      </c>
      <c r="F146" s="166"/>
    </row>
    <row r="147" spans="1:6" hidden="1" x14ac:dyDescent="0.2">
      <c r="A147" s="156" t="s">
        <v>145</v>
      </c>
      <c r="B147" s="167" t="s">
        <v>253</v>
      </c>
      <c r="C147" s="156" t="s">
        <v>254</v>
      </c>
      <c r="D147" s="156" t="s">
        <v>179</v>
      </c>
      <c r="E147" s="156" t="s">
        <v>226</v>
      </c>
      <c r="F147" s="166"/>
    </row>
    <row r="148" spans="1:6" hidden="1" x14ac:dyDescent="0.2">
      <c r="A148" s="156" t="s">
        <v>145</v>
      </c>
      <c r="B148" s="167" t="s">
        <v>255</v>
      </c>
      <c r="C148" s="156" t="s">
        <v>256</v>
      </c>
      <c r="D148" s="156" t="s">
        <v>179</v>
      </c>
      <c r="E148" s="156" t="s">
        <v>226</v>
      </c>
      <c r="F148" s="166"/>
    </row>
    <row r="149" spans="1:6" hidden="1" x14ac:dyDescent="0.2">
      <c r="A149" s="156" t="s">
        <v>145</v>
      </c>
      <c r="B149" s="167" t="s">
        <v>257</v>
      </c>
      <c r="C149" s="156" t="s">
        <v>258</v>
      </c>
      <c r="D149" s="156" t="s">
        <v>179</v>
      </c>
      <c r="E149" s="156" t="s">
        <v>226</v>
      </c>
      <c r="F149" s="166"/>
    </row>
    <row r="150" spans="1:6" hidden="1" x14ac:dyDescent="0.2">
      <c r="A150" s="156" t="s">
        <v>145</v>
      </c>
      <c r="B150" s="167" t="s">
        <v>259</v>
      </c>
      <c r="C150" s="156" t="s">
        <v>260</v>
      </c>
      <c r="D150" s="156" t="s">
        <v>179</v>
      </c>
      <c r="E150" s="156" t="s">
        <v>226</v>
      </c>
      <c r="F150" s="166"/>
    </row>
    <row r="151" spans="1:6" hidden="1" x14ac:dyDescent="0.2">
      <c r="A151" s="156" t="s">
        <v>145</v>
      </c>
      <c r="B151" s="167" t="s">
        <v>261</v>
      </c>
      <c r="C151" s="156" t="s">
        <v>262</v>
      </c>
      <c r="D151" s="156" t="s">
        <v>179</v>
      </c>
      <c r="E151" s="156" t="s">
        <v>226</v>
      </c>
      <c r="F151" s="166"/>
    </row>
    <row r="152" spans="1:6" hidden="1" x14ac:dyDescent="0.2">
      <c r="A152" s="156" t="s">
        <v>145</v>
      </c>
      <c r="B152" s="167" t="s">
        <v>263</v>
      </c>
      <c r="C152" s="156" t="s">
        <v>264</v>
      </c>
      <c r="D152" s="156" t="s">
        <v>179</v>
      </c>
      <c r="E152" s="156" t="s">
        <v>226</v>
      </c>
      <c r="F152" s="166"/>
    </row>
    <row r="153" spans="1:6" hidden="1" x14ac:dyDescent="0.2">
      <c r="A153" s="156" t="s">
        <v>145</v>
      </c>
      <c r="B153" s="167" t="s">
        <v>265</v>
      </c>
      <c r="C153" s="156" t="s">
        <v>266</v>
      </c>
      <c r="D153" s="156" t="s">
        <v>179</v>
      </c>
      <c r="E153" s="156" t="s">
        <v>226</v>
      </c>
      <c r="F153" s="166"/>
    </row>
    <row r="154" spans="1:6" hidden="1" x14ac:dyDescent="0.2">
      <c r="A154" s="156" t="s">
        <v>149</v>
      </c>
      <c r="B154" s="167" t="s">
        <v>224</v>
      </c>
      <c r="C154" s="156" t="s">
        <v>225</v>
      </c>
      <c r="D154" s="156" t="s">
        <v>179</v>
      </c>
      <c r="E154" s="156" t="s">
        <v>226</v>
      </c>
      <c r="F154" s="166"/>
    </row>
    <row r="155" spans="1:6" hidden="1" x14ac:dyDescent="0.2">
      <c r="A155" s="156" t="s">
        <v>149</v>
      </c>
      <c r="B155" s="167" t="s">
        <v>227</v>
      </c>
      <c r="C155" s="156" t="s">
        <v>228</v>
      </c>
      <c r="D155" s="156" t="s">
        <v>179</v>
      </c>
      <c r="E155" s="156" t="s">
        <v>226</v>
      </c>
      <c r="F155" s="166"/>
    </row>
    <row r="156" spans="1:6" hidden="1" x14ac:dyDescent="0.2">
      <c r="A156" s="156" t="s">
        <v>149</v>
      </c>
      <c r="B156" s="167" t="s">
        <v>229</v>
      </c>
      <c r="C156" s="156" t="s">
        <v>230</v>
      </c>
      <c r="D156" s="156" t="s">
        <v>179</v>
      </c>
      <c r="E156" s="156" t="s">
        <v>226</v>
      </c>
      <c r="F156" s="166"/>
    </row>
    <row r="157" spans="1:6" hidden="1" x14ac:dyDescent="0.2">
      <c r="A157" s="156" t="s">
        <v>149</v>
      </c>
      <c r="B157" s="167" t="s">
        <v>231</v>
      </c>
      <c r="C157" s="156" t="s">
        <v>232</v>
      </c>
      <c r="D157" s="156" t="s">
        <v>179</v>
      </c>
      <c r="E157" s="156" t="s">
        <v>226</v>
      </c>
      <c r="F157" s="166"/>
    </row>
    <row r="158" spans="1:6" hidden="1" x14ac:dyDescent="0.2">
      <c r="A158" s="156" t="s">
        <v>149</v>
      </c>
      <c r="B158" s="167" t="s">
        <v>233</v>
      </c>
      <c r="C158" s="156" t="s">
        <v>234</v>
      </c>
      <c r="D158" s="156" t="s">
        <v>179</v>
      </c>
      <c r="E158" s="156" t="s">
        <v>226</v>
      </c>
      <c r="F158" s="166"/>
    </row>
    <row r="159" spans="1:6" hidden="1" x14ac:dyDescent="0.2">
      <c r="A159" s="156" t="s">
        <v>149</v>
      </c>
      <c r="B159" s="167" t="s">
        <v>235</v>
      </c>
      <c r="C159" s="156" t="s">
        <v>236</v>
      </c>
      <c r="D159" s="156" t="s">
        <v>179</v>
      </c>
      <c r="E159" s="156" t="s">
        <v>226</v>
      </c>
      <c r="F159" s="166"/>
    </row>
    <row r="160" spans="1:6" hidden="1" x14ac:dyDescent="0.2">
      <c r="A160" s="156" t="s">
        <v>149</v>
      </c>
      <c r="B160" s="167" t="s">
        <v>237</v>
      </c>
      <c r="C160" s="156" t="s">
        <v>238</v>
      </c>
      <c r="D160" s="156" t="s">
        <v>179</v>
      </c>
      <c r="E160" s="156" t="s">
        <v>226</v>
      </c>
      <c r="F160" s="166"/>
    </row>
    <row r="161" spans="1:6" hidden="1" x14ac:dyDescent="0.2">
      <c r="A161" s="156" t="s">
        <v>149</v>
      </c>
      <c r="B161" s="167" t="s">
        <v>239</v>
      </c>
      <c r="C161" s="156" t="s">
        <v>240</v>
      </c>
      <c r="D161" s="156" t="s">
        <v>179</v>
      </c>
      <c r="E161" s="156" t="s">
        <v>226</v>
      </c>
      <c r="F161" s="166"/>
    </row>
    <row r="162" spans="1:6" hidden="1" x14ac:dyDescent="0.2">
      <c r="A162" s="156" t="s">
        <v>149</v>
      </c>
      <c r="B162" s="167" t="s">
        <v>241</v>
      </c>
      <c r="C162" s="156" t="s">
        <v>242</v>
      </c>
      <c r="D162" s="156" t="s">
        <v>179</v>
      </c>
      <c r="E162" s="156" t="s">
        <v>226</v>
      </c>
      <c r="F162" s="166"/>
    </row>
    <row r="163" spans="1:6" hidden="1" x14ac:dyDescent="0.2">
      <c r="A163" s="156" t="s">
        <v>149</v>
      </c>
      <c r="B163" s="167" t="s">
        <v>243</v>
      </c>
      <c r="C163" s="156" t="s">
        <v>244</v>
      </c>
      <c r="D163" s="156" t="s">
        <v>179</v>
      </c>
      <c r="E163" s="156" t="s">
        <v>226</v>
      </c>
      <c r="F163" s="166"/>
    </row>
    <row r="164" spans="1:6" hidden="1" x14ac:dyDescent="0.2">
      <c r="A164" s="156" t="s">
        <v>149</v>
      </c>
      <c r="B164" s="167" t="s">
        <v>245</v>
      </c>
      <c r="C164" s="156" t="s">
        <v>246</v>
      </c>
      <c r="D164" s="156" t="s">
        <v>179</v>
      </c>
      <c r="E164" s="156" t="s">
        <v>226</v>
      </c>
      <c r="F164" s="166"/>
    </row>
    <row r="165" spans="1:6" hidden="1" x14ac:dyDescent="0.2">
      <c r="A165" s="156" t="s">
        <v>149</v>
      </c>
      <c r="B165" s="167" t="s">
        <v>247</v>
      </c>
      <c r="C165" s="156" t="s">
        <v>248</v>
      </c>
      <c r="D165" s="156" t="s">
        <v>179</v>
      </c>
      <c r="E165" s="156" t="s">
        <v>226</v>
      </c>
      <c r="F165" s="166"/>
    </row>
    <row r="166" spans="1:6" hidden="1" x14ac:dyDescent="0.2">
      <c r="A166" s="156" t="s">
        <v>149</v>
      </c>
      <c r="B166" s="167" t="s">
        <v>249</v>
      </c>
      <c r="C166" s="156" t="s">
        <v>250</v>
      </c>
      <c r="D166" s="156" t="s">
        <v>179</v>
      </c>
      <c r="E166" s="156" t="s">
        <v>226</v>
      </c>
      <c r="F166" s="166"/>
    </row>
    <row r="167" spans="1:6" hidden="1" x14ac:dyDescent="0.2">
      <c r="A167" s="156" t="s">
        <v>149</v>
      </c>
      <c r="B167" s="167" t="s">
        <v>251</v>
      </c>
      <c r="C167" s="156" t="s">
        <v>252</v>
      </c>
      <c r="D167" s="156" t="s">
        <v>179</v>
      </c>
      <c r="E167" s="156" t="s">
        <v>226</v>
      </c>
      <c r="F167" s="166"/>
    </row>
    <row r="168" spans="1:6" hidden="1" x14ac:dyDescent="0.2">
      <c r="A168" s="156" t="s">
        <v>149</v>
      </c>
      <c r="B168" s="167" t="s">
        <v>253</v>
      </c>
      <c r="C168" s="156" t="s">
        <v>254</v>
      </c>
      <c r="D168" s="156" t="s">
        <v>179</v>
      </c>
      <c r="E168" s="156" t="s">
        <v>226</v>
      </c>
      <c r="F168" s="166"/>
    </row>
    <row r="169" spans="1:6" hidden="1" x14ac:dyDescent="0.2">
      <c r="A169" s="156" t="s">
        <v>149</v>
      </c>
      <c r="B169" s="167" t="s">
        <v>255</v>
      </c>
      <c r="C169" s="156" t="s">
        <v>256</v>
      </c>
      <c r="D169" s="156" t="s">
        <v>179</v>
      </c>
      <c r="E169" s="156" t="s">
        <v>226</v>
      </c>
      <c r="F169" s="166"/>
    </row>
    <row r="170" spans="1:6" hidden="1" x14ac:dyDescent="0.2">
      <c r="A170" s="156" t="s">
        <v>149</v>
      </c>
      <c r="B170" s="167" t="s">
        <v>257</v>
      </c>
      <c r="C170" s="156" t="s">
        <v>258</v>
      </c>
      <c r="D170" s="156" t="s">
        <v>179</v>
      </c>
      <c r="E170" s="156" t="s">
        <v>226</v>
      </c>
      <c r="F170" s="166"/>
    </row>
    <row r="171" spans="1:6" hidden="1" x14ac:dyDescent="0.2">
      <c r="A171" s="156" t="s">
        <v>149</v>
      </c>
      <c r="B171" s="167" t="s">
        <v>259</v>
      </c>
      <c r="C171" s="156" t="s">
        <v>260</v>
      </c>
      <c r="D171" s="156" t="s">
        <v>179</v>
      </c>
      <c r="E171" s="156" t="s">
        <v>226</v>
      </c>
      <c r="F171" s="166"/>
    </row>
    <row r="172" spans="1:6" hidden="1" x14ac:dyDescent="0.2">
      <c r="A172" s="156" t="s">
        <v>149</v>
      </c>
      <c r="B172" s="167" t="s">
        <v>261</v>
      </c>
      <c r="C172" s="156" t="s">
        <v>262</v>
      </c>
      <c r="D172" s="156" t="s">
        <v>179</v>
      </c>
      <c r="E172" s="156" t="s">
        <v>226</v>
      </c>
      <c r="F172" s="166"/>
    </row>
    <row r="173" spans="1:6" hidden="1" x14ac:dyDescent="0.2">
      <c r="A173" s="156" t="s">
        <v>149</v>
      </c>
      <c r="B173" s="167" t="s">
        <v>263</v>
      </c>
      <c r="C173" s="156" t="s">
        <v>264</v>
      </c>
      <c r="D173" s="156" t="s">
        <v>179</v>
      </c>
      <c r="E173" s="156" t="s">
        <v>226</v>
      </c>
      <c r="F173" s="166"/>
    </row>
    <row r="174" spans="1:6" hidden="1" x14ac:dyDescent="0.2">
      <c r="A174" s="156" t="s">
        <v>149</v>
      </c>
      <c r="B174" s="167" t="s">
        <v>265</v>
      </c>
      <c r="C174" s="156" t="s">
        <v>266</v>
      </c>
      <c r="D174" s="156" t="s">
        <v>179</v>
      </c>
      <c r="E174" s="156" t="s">
        <v>226</v>
      </c>
      <c r="F174" s="166"/>
    </row>
    <row r="175" spans="1:6" hidden="1" x14ac:dyDescent="0.2">
      <c r="A175" s="156" t="s">
        <v>151</v>
      </c>
      <c r="B175" s="167" t="s">
        <v>224</v>
      </c>
      <c r="C175" s="156" t="s">
        <v>225</v>
      </c>
      <c r="D175" s="156" t="s">
        <v>179</v>
      </c>
      <c r="E175" s="156" t="s">
        <v>226</v>
      </c>
      <c r="F175" s="166"/>
    </row>
    <row r="176" spans="1:6" hidden="1" x14ac:dyDescent="0.2">
      <c r="A176" s="156" t="s">
        <v>151</v>
      </c>
      <c r="B176" s="167" t="s">
        <v>227</v>
      </c>
      <c r="C176" s="156" t="s">
        <v>228</v>
      </c>
      <c r="D176" s="156" t="s">
        <v>179</v>
      </c>
      <c r="E176" s="156" t="s">
        <v>226</v>
      </c>
      <c r="F176" s="166"/>
    </row>
    <row r="177" spans="1:6" hidden="1" x14ac:dyDescent="0.2">
      <c r="A177" s="156" t="s">
        <v>151</v>
      </c>
      <c r="B177" s="167" t="s">
        <v>229</v>
      </c>
      <c r="C177" s="156" t="s">
        <v>230</v>
      </c>
      <c r="D177" s="156" t="s">
        <v>179</v>
      </c>
      <c r="E177" s="156" t="s">
        <v>226</v>
      </c>
      <c r="F177" s="166"/>
    </row>
    <row r="178" spans="1:6" hidden="1" x14ac:dyDescent="0.2">
      <c r="A178" s="156" t="s">
        <v>151</v>
      </c>
      <c r="B178" s="167" t="s">
        <v>231</v>
      </c>
      <c r="C178" s="156" t="s">
        <v>232</v>
      </c>
      <c r="D178" s="156" t="s">
        <v>179</v>
      </c>
      <c r="E178" s="156" t="s">
        <v>226</v>
      </c>
      <c r="F178" s="166"/>
    </row>
    <row r="179" spans="1:6" hidden="1" x14ac:dyDescent="0.2">
      <c r="A179" s="156" t="s">
        <v>151</v>
      </c>
      <c r="B179" s="167" t="s">
        <v>233</v>
      </c>
      <c r="C179" s="156" t="s">
        <v>234</v>
      </c>
      <c r="D179" s="156" t="s">
        <v>179</v>
      </c>
      <c r="E179" s="156" t="s">
        <v>226</v>
      </c>
      <c r="F179" s="166"/>
    </row>
    <row r="180" spans="1:6" hidden="1" x14ac:dyDescent="0.2">
      <c r="A180" s="156" t="s">
        <v>151</v>
      </c>
      <c r="B180" s="167" t="s">
        <v>235</v>
      </c>
      <c r="C180" s="156" t="s">
        <v>236</v>
      </c>
      <c r="D180" s="156" t="s">
        <v>179</v>
      </c>
      <c r="E180" s="156" t="s">
        <v>226</v>
      </c>
      <c r="F180" s="166"/>
    </row>
    <row r="181" spans="1:6" hidden="1" x14ac:dyDescent="0.2">
      <c r="A181" s="156" t="s">
        <v>151</v>
      </c>
      <c r="B181" s="167" t="s">
        <v>237</v>
      </c>
      <c r="C181" s="156" t="s">
        <v>238</v>
      </c>
      <c r="D181" s="156" t="s">
        <v>179</v>
      </c>
      <c r="E181" s="156" t="s">
        <v>226</v>
      </c>
      <c r="F181" s="166"/>
    </row>
    <row r="182" spans="1:6" hidden="1" x14ac:dyDescent="0.2">
      <c r="A182" s="156" t="s">
        <v>151</v>
      </c>
      <c r="B182" s="167" t="s">
        <v>239</v>
      </c>
      <c r="C182" s="156" t="s">
        <v>240</v>
      </c>
      <c r="D182" s="156" t="s">
        <v>179</v>
      </c>
      <c r="E182" s="156" t="s">
        <v>226</v>
      </c>
      <c r="F182" s="166"/>
    </row>
    <row r="183" spans="1:6" hidden="1" x14ac:dyDescent="0.2">
      <c r="A183" s="156" t="s">
        <v>151</v>
      </c>
      <c r="B183" s="167" t="s">
        <v>241</v>
      </c>
      <c r="C183" s="156" t="s">
        <v>242</v>
      </c>
      <c r="D183" s="156" t="s">
        <v>179</v>
      </c>
      <c r="E183" s="156" t="s">
        <v>226</v>
      </c>
      <c r="F183" s="166"/>
    </row>
    <row r="184" spans="1:6" hidden="1" x14ac:dyDescent="0.2">
      <c r="A184" s="156" t="s">
        <v>151</v>
      </c>
      <c r="B184" s="167" t="s">
        <v>243</v>
      </c>
      <c r="C184" s="156" t="s">
        <v>244</v>
      </c>
      <c r="D184" s="156" t="s">
        <v>179</v>
      </c>
      <c r="E184" s="156" t="s">
        <v>226</v>
      </c>
      <c r="F184" s="166"/>
    </row>
    <row r="185" spans="1:6" hidden="1" x14ac:dyDescent="0.2">
      <c r="A185" s="156" t="s">
        <v>151</v>
      </c>
      <c r="B185" s="167" t="s">
        <v>245</v>
      </c>
      <c r="C185" s="156" t="s">
        <v>246</v>
      </c>
      <c r="D185" s="156" t="s">
        <v>179</v>
      </c>
      <c r="E185" s="156" t="s">
        <v>226</v>
      </c>
      <c r="F185" s="166"/>
    </row>
    <row r="186" spans="1:6" hidden="1" x14ac:dyDescent="0.2">
      <c r="A186" s="156" t="s">
        <v>151</v>
      </c>
      <c r="B186" s="167" t="s">
        <v>247</v>
      </c>
      <c r="C186" s="156" t="s">
        <v>248</v>
      </c>
      <c r="D186" s="156" t="s">
        <v>179</v>
      </c>
      <c r="E186" s="156" t="s">
        <v>226</v>
      </c>
      <c r="F186" s="166"/>
    </row>
    <row r="187" spans="1:6" hidden="1" x14ac:dyDescent="0.2">
      <c r="A187" s="156" t="s">
        <v>151</v>
      </c>
      <c r="B187" s="167" t="s">
        <v>249</v>
      </c>
      <c r="C187" s="156" t="s">
        <v>250</v>
      </c>
      <c r="D187" s="156" t="s">
        <v>179</v>
      </c>
      <c r="E187" s="156" t="s">
        <v>226</v>
      </c>
      <c r="F187" s="166"/>
    </row>
    <row r="188" spans="1:6" hidden="1" x14ac:dyDescent="0.2">
      <c r="A188" s="156" t="s">
        <v>151</v>
      </c>
      <c r="B188" s="167" t="s">
        <v>251</v>
      </c>
      <c r="C188" s="156" t="s">
        <v>252</v>
      </c>
      <c r="D188" s="156" t="s">
        <v>179</v>
      </c>
      <c r="E188" s="156" t="s">
        <v>226</v>
      </c>
      <c r="F188" s="166"/>
    </row>
    <row r="189" spans="1:6" hidden="1" x14ac:dyDescent="0.2">
      <c r="A189" s="156" t="s">
        <v>151</v>
      </c>
      <c r="B189" s="167" t="s">
        <v>253</v>
      </c>
      <c r="C189" s="156" t="s">
        <v>254</v>
      </c>
      <c r="D189" s="156" t="s">
        <v>179</v>
      </c>
      <c r="E189" s="156" t="s">
        <v>226</v>
      </c>
      <c r="F189" s="166"/>
    </row>
    <row r="190" spans="1:6" hidden="1" x14ac:dyDescent="0.2">
      <c r="A190" s="156" t="s">
        <v>151</v>
      </c>
      <c r="B190" s="167" t="s">
        <v>255</v>
      </c>
      <c r="C190" s="156" t="s">
        <v>256</v>
      </c>
      <c r="D190" s="156" t="s">
        <v>179</v>
      </c>
      <c r="E190" s="156" t="s">
        <v>226</v>
      </c>
      <c r="F190" s="166"/>
    </row>
    <row r="191" spans="1:6" hidden="1" x14ac:dyDescent="0.2">
      <c r="A191" s="156" t="s">
        <v>151</v>
      </c>
      <c r="B191" s="167" t="s">
        <v>257</v>
      </c>
      <c r="C191" s="156" t="s">
        <v>258</v>
      </c>
      <c r="D191" s="156" t="s">
        <v>179</v>
      </c>
      <c r="E191" s="156" t="s">
        <v>226</v>
      </c>
      <c r="F191" s="166"/>
    </row>
    <row r="192" spans="1:6" hidden="1" x14ac:dyDescent="0.2">
      <c r="A192" s="156" t="s">
        <v>151</v>
      </c>
      <c r="B192" s="167" t="s">
        <v>259</v>
      </c>
      <c r="C192" s="156" t="s">
        <v>260</v>
      </c>
      <c r="D192" s="156" t="s">
        <v>179</v>
      </c>
      <c r="E192" s="156" t="s">
        <v>226</v>
      </c>
      <c r="F192" s="166"/>
    </row>
    <row r="193" spans="1:6" hidden="1" x14ac:dyDescent="0.2">
      <c r="A193" s="156" t="s">
        <v>151</v>
      </c>
      <c r="B193" s="167" t="s">
        <v>261</v>
      </c>
      <c r="C193" s="156" t="s">
        <v>262</v>
      </c>
      <c r="D193" s="156" t="s">
        <v>179</v>
      </c>
      <c r="E193" s="156" t="s">
        <v>226</v>
      </c>
      <c r="F193" s="166"/>
    </row>
    <row r="194" spans="1:6" hidden="1" x14ac:dyDescent="0.2">
      <c r="A194" s="156" t="s">
        <v>151</v>
      </c>
      <c r="B194" s="167" t="s">
        <v>263</v>
      </c>
      <c r="C194" s="156" t="s">
        <v>264</v>
      </c>
      <c r="D194" s="156" t="s">
        <v>179</v>
      </c>
      <c r="E194" s="156" t="s">
        <v>226</v>
      </c>
      <c r="F194" s="166"/>
    </row>
    <row r="195" spans="1:6" hidden="1" x14ac:dyDescent="0.2">
      <c r="A195" s="156" t="s">
        <v>151</v>
      </c>
      <c r="B195" s="167" t="s">
        <v>265</v>
      </c>
      <c r="C195" s="156" t="s">
        <v>266</v>
      </c>
      <c r="D195" s="156" t="s">
        <v>179</v>
      </c>
      <c r="E195" s="156" t="s">
        <v>226</v>
      </c>
      <c r="F195" s="166"/>
    </row>
    <row r="196" spans="1:6" hidden="1" x14ac:dyDescent="0.2">
      <c r="A196" s="156" t="s">
        <v>153</v>
      </c>
      <c r="B196" s="167" t="s">
        <v>224</v>
      </c>
      <c r="C196" s="156" t="s">
        <v>225</v>
      </c>
      <c r="D196" s="156" t="s">
        <v>179</v>
      </c>
      <c r="E196" s="156" t="s">
        <v>226</v>
      </c>
      <c r="F196" s="166"/>
    </row>
    <row r="197" spans="1:6" hidden="1" x14ac:dyDescent="0.2">
      <c r="A197" s="156" t="s">
        <v>153</v>
      </c>
      <c r="B197" s="167" t="s">
        <v>227</v>
      </c>
      <c r="C197" s="156" t="s">
        <v>228</v>
      </c>
      <c r="D197" s="156" t="s">
        <v>179</v>
      </c>
      <c r="E197" s="156" t="s">
        <v>226</v>
      </c>
      <c r="F197" s="166"/>
    </row>
    <row r="198" spans="1:6" hidden="1" x14ac:dyDescent="0.2">
      <c r="A198" s="156" t="s">
        <v>153</v>
      </c>
      <c r="B198" s="167" t="s">
        <v>229</v>
      </c>
      <c r="C198" s="156" t="s">
        <v>230</v>
      </c>
      <c r="D198" s="156" t="s">
        <v>179</v>
      </c>
      <c r="E198" s="156" t="s">
        <v>226</v>
      </c>
      <c r="F198" s="166"/>
    </row>
    <row r="199" spans="1:6" hidden="1" x14ac:dyDescent="0.2">
      <c r="A199" s="156" t="s">
        <v>153</v>
      </c>
      <c r="B199" s="167" t="s">
        <v>231</v>
      </c>
      <c r="C199" s="156" t="s">
        <v>232</v>
      </c>
      <c r="D199" s="156" t="s">
        <v>179</v>
      </c>
      <c r="E199" s="156" t="s">
        <v>226</v>
      </c>
      <c r="F199" s="166"/>
    </row>
    <row r="200" spans="1:6" hidden="1" x14ac:dyDescent="0.2">
      <c r="A200" s="156" t="s">
        <v>153</v>
      </c>
      <c r="B200" s="167" t="s">
        <v>233</v>
      </c>
      <c r="C200" s="156" t="s">
        <v>234</v>
      </c>
      <c r="D200" s="156" t="s">
        <v>179</v>
      </c>
      <c r="E200" s="156" t="s">
        <v>226</v>
      </c>
      <c r="F200" s="166"/>
    </row>
    <row r="201" spans="1:6" hidden="1" x14ac:dyDescent="0.2">
      <c r="A201" s="156" t="s">
        <v>153</v>
      </c>
      <c r="B201" s="167" t="s">
        <v>235</v>
      </c>
      <c r="C201" s="156" t="s">
        <v>236</v>
      </c>
      <c r="D201" s="156" t="s">
        <v>179</v>
      </c>
      <c r="E201" s="156" t="s">
        <v>226</v>
      </c>
      <c r="F201" s="166"/>
    </row>
    <row r="202" spans="1:6" hidden="1" x14ac:dyDescent="0.2">
      <c r="A202" s="156" t="s">
        <v>153</v>
      </c>
      <c r="B202" s="167" t="s">
        <v>237</v>
      </c>
      <c r="C202" s="156" t="s">
        <v>238</v>
      </c>
      <c r="D202" s="156" t="s">
        <v>179</v>
      </c>
      <c r="E202" s="156" t="s">
        <v>226</v>
      </c>
      <c r="F202" s="166"/>
    </row>
    <row r="203" spans="1:6" hidden="1" x14ac:dyDescent="0.2">
      <c r="A203" s="156" t="s">
        <v>153</v>
      </c>
      <c r="B203" s="167" t="s">
        <v>239</v>
      </c>
      <c r="C203" s="156" t="s">
        <v>240</v>
      </c>
      <c r="D203" s="156" t="s">
        <v>179</v>
      </c>
      <c r="E203" s="156" t="s">
        <v>226</v>
      </c>
      <c r="F203" s="166"/>
    </row>
    <row r="204" spans="1:6" hidden="1" x14ac:dyDescent="0.2">
      <c r="A204" s="156" t="s">
        <v>153</v>
      </c>
      <c r="B204" s="167" t="s">
        <v>241</v>
      </c>
      <c r="C204" s="156" t="s">
        <v>242</v>
      </c>
      <c r="D204" s="156" t="s">
        <v>179</v>
      </c>
      <c r="E204" s="156" t="s">
        <v>226</v>
      </c>
      <c r="F204" s="166"/>
    </row>
    <row r="205" spans="1:6" hidden="1" x14ac:dyDescent="0.2">
      <c r="A205" s="156" t="s">
        <v>153</v>
      </c>
      <c r="B205" s="167" t="s">
        <v>243</v>
      </c>
      <c r="C205" s="156" t="s">
        <v>244</v>
      </c>
      <c r="D205" s="156" t="s">
        <v>179</v>
      </c>
      <c r="E205" s="156" t="s">
        <v>226</v>
      </c>
      <c r="F205" s="166"/>
    </row>
    <row r="206" spans="1:6" hidden="1" x14ac:dyDescent="0.2">
      <c r="A206" s="156" t="s">
        <v>153</v>
      </c>
      <c r="B206" s="167" t="s">
        <v>245</v>
      </c>
      <c r="C206" s="156" t="s">
        <v>246</v>
      </c>
      <c r="D206" s="156" t="s">
        <v>179</v>
      </c>
      <c r="E206" s="156" t="s">
        <v>226</v>
      </c>
      <c r="F206" s="166"/>
    </row>
    <row r="207" spans="1:6" hidden="1" x14ac:dyDescent="0.2">
      <c r="A207" s="156" t="s">
        <v>153</v>
      </c>
      <c r="B207" s="167" t="s">
        <v>247</v>
      </c>
      <c r="C207" s="156" t="s">
        <v>248</v>
      </c>
      <c r="D207" s="156" t="s">
        <v>179</v>
      </c>
      <c r="E207" s="156" t="s">
        <v>226</v>
      </c>
      <c r="F207" s="166"/>
    </row>
    <row r="208" spans="1:6" hidden="1" x14ac:dyDescent="0.2">
      <c r="A208" s="156" t="s">
        <v>153</v>
      </c>
      <c r="B208" s="167" t="s">
        <v>249</v>
      </c>
      <c r="C208" s="156" t="s">
        <v>250</v>
      </c>
      <c r="D208" s="156" t="s">
        <v>179</v>
      </c>
      <c r="E208" s="156" t="s">
        <v>226</v>
      </c>
      <c r="F208" s="166"/>
    </row>
    <row r="209" spans="1:6" hidden="1" x14ac:dyDescent="0.2">
      <c r="A209" s="156" t="s">
        <v>153</v>
      </c>
      <c r="B209" s="167" t="s">
        <v>251</v>
      </c>
      <c r="C209" s="156" t="s">
        <v>252</v>
      </c>
      <c r="D209" s="156" t="s">
        <v>179</v>
      </c>
      <c r="E209" s="156" t="s">
        <v>226</v>
      </c>
      <c r="F209" s="166"/>
    </row>
    <row r="210" spans="1:6" hidden="1" x14ac:dyDescent="0.2">
      <c r="A210" s="156" t="s">
        <v>153</v>
      </c>
      <c r="B210" s="167" t="s">
        <v>253</v>
      </c>
      <c r="C210" s="156" t="s">
        <v>254</v>
      </c>
      <c r="D210" s="156" t="s">
        <v>179</v>
      </c>
      <c r="E210" s="156" t="s">
        <v>226</v>
      </c>
      <c r="F210" s="166"/>
    </row>
    <row r="211" spans="1:6" hidden="1" x14ac:dyDescent="0.2">
      <c r="A211" s="156" t="s">
        <v>153</v>
      </c>
      <c r="B211" s="167" t="s">
        <v>255</v>
      </c>
      <c r="C211" s="156" t="s">
        <v>256</v>
      </c>
      <c r="D211" s="156" t="s">
        <v>179</v>
      </c>
      <c r="E211" s="156" t="s">
        <v>226</v>
      </c>
      <c r="F211" s="166"/>
    </row>
    <row r="212" spans="1:6" hidden="1" x14ac:dyDescent="0.2">
      <c r="A212" s="156" t="s">
        <v>153</v>
      </c>
      <c r="B212" s="167" t="s">
        <v>257</v>
      </c>
      <c r="C212" s="156" t="s">
        <v>258</v>
      </c>
      <c r="D212" s="156" t="s">
        <v>179</v>
      </c>
      <c r="E212" s="156" t="s">
        <v>226</v>
      </c>
      <c r="F212" s="166"/>
    </row>
    <row r="213" spans="1:6" hidden="1" x14ac:dyDescent="0.2">
      <c r="A213" s="156" t="s">
        <v>153</v>
      </c>
      <c r="B213" s="167" t="s">
        <v>259</v>
      </c>
      <c r="C213" s="156" t="s">
        <v>260</v>
      </c>
      <c r="D213" s="156" t="s">
        <v>179</v>
      </c>
      <c r="E213" s="156" t="s">
        <v>226</v>
      </c>
      <c r="F213" s="166"/>
    </row>
    <row r="214" spans="1:6" hidden="1" x14ac:dyDescent="0.2">
      <c r="A214" s="156" t="s">
        <v>153</v>
      </c>
      <c r="B214" s="167" t="s">
        <v>261</v>
      </c>
      <c r="C214" s="156" t="s">
        <v>262</v>
      </c>
      <c r="D214" s="156" t="s">
        <v>179</v>
      </c>
      <c r="E214" s="156" t="s">
        <v>226</v>
      </c>
      <c r="F214" s="166"/>
    </row>
    <row r="215" spans="1:6" hidden="1" x14ac:dyDescent="0.2">
      <c r="A215" s="156" t="s">
        <v>153</v>
      </c>
      <c r="B215" s="167" t="s">
        <v>263</v>
      </c>
      <c r="C215" s="156" t="s">
        <v>264</v>
      </c>
      <c r="D215" s="156" t="s">
        <v>179</v>
      </c>
      <c r="E215" s="156" t="s">
        <v>226</v>
      </c>
      <c r="F215" s="166"/>
    </row>
    <row r="216" spans="1:6" hidden="1" x14ac:dyDescent="0.2">
      <c r="A216" s="156" t="s">
        <v>153</v>
      </c>
      <c r="B216" s="167" t="s">
        <v>265</v>
      </c>
      <c r="C216" s="156" t="s">
        <v>266</v>
      </c>
      <c r="D216" s="156" t="s">
        <v>179</v>
      </c>
      <c r="E216" s="156" t="s">
        <v>226</v>
      </c>
      <c r="F216" s="166"/>
    </row>
    <row r="217" spans="1:6" hidden="1" x14ac:dyDescent="0.2">
      <c r="A217" s="156" t="s">
        <v>155</v>
      </c>
      <c r="B217" s="167" t="s">
        <v>224</v>
      </c>
      <c r="C217" s="156" t="s">
        <v>225</v>
      </c>
      <c r="D217" s="156" t="s">
        <v>179</v>
      </c>
      <c r="E217" s="156" t="s">
        <v>226</v>
      </c>
      <c r="F217" s="166"/>
    </row>
    <row r="218" spans="1:6" hidden="1" x14ac:dyDescent="0.2">
      <c r="A218" s="156" t="s">
        <v>155</v>
      </c>
      <c r="B218" s="167" t="s">
        <v>227</v>
      </c>
      <c r="C218" s="156" t="s">
        <v>228</v>
      </c>
      <c r="D218" s="156" t="s">
        <v>179</v>
      </c>
      <c r="E218" s="156" t="s">
        <v>226</v>
      </c>
      <c r="F218" s="166"/>
    </row>
    <row r="219" spans="1:6" hidden="1" x14ac:dyDescent="0.2">
      <c r="A219" s="156" t="s">
        <v>155</v>
      </c>
      <c r="B219" s="167" t="s">
        <v>229</v>
      </c>
      <c r="C219" s="156" t="s">
        <v>230</v>
      </c>
      <c r="D219" s="156" t="s">
        <v>179</v>
      </c>
      <c r="E219" s="156" t="s">
        <v>226</v>
      </c>
      <c r="F219" s="166"/>
    </row>
    <row r="220" spans="1:6" hidden="1" x14ac:dyDescent="0.2">
      <c r="A220" s="156" t="s">
        <v>155</v>
      </c>
      <c r="B220" s="167" t="s">
        <v>231</v>
      </c>
      <c r="C220" s="156" t="s">
        <v>232</v>
      </c>
      <c r="D220" s="156" t="s">
        <v>179</v>
      </c>
      <c r="E220" s="156" t="s">
        <v>226</v>
      </c>
      <c r="F220" s="166"/>
    </row>
    <row r="221" spans="1:6" hidden="1" x14ac:dyDescent="0.2">
      <c r="A221" s="156" t="s">
        <v>155</v>
      </c>
      <c r="B221" s="167" t="s">
        <v>233</v>
      </c>
      <c r="C221" s="156" t="s">
        <v>234</v>
      </c>
      <c r="D221" s="156" t="s">
        <v>179</v>
      </c>
      <c r="E221" s="156" t="s">
        <v>226</v>
      </c>
      <c r="F221" s="166"/>
    </row>
    <row r="222" spans="1:6" hidden="1" x14ac:dyDescent="0.2">
      <c r="A222" s="156" t="s">
        <v>155</v>
      </c>
      <c r="B222" s="167" t="s">
        <v>235</v>
      </c>
      <c r="C222" s="156" t="s">
        <v>236</v>
      </c>
      <c r="D222" s="156" t="s">
        <v>179</v>
      </c>
      <c r="E222" s="156" t="s">
        <v>226</v>
      </c>
      <c r="F222" s="166"/>
    </row>
    <row r="223" spans="1:6" hidden="1" x14ac:dyDescent="0.2">
      <c r="A223" s="156" t="s">
        <v>155</v>
      </c>
      <c r="B223" s="167" t="s">
        <v>237</v>
      </c>
      <c r="C223" s="156" t="s">
        <v>238</v>
      </c>
      <c r="D223" s="156" t="s">
        <v>179</v>
      </c>
      <c r="E223" s="156" t="s">
        <v>226</v>
      </c>
      <c r="F223" s="166"/>
    </row>
    <row r="224" spans="1:6" hidden="1" x14ac:dyDescent="0.2">
      <c r="A224" s="156" t="s">
        <v>155</v>
      </c>
      <c r="B224" s="167" t="s">
        <v>239</v>
      </c>
      <c r="C224" s="156" t="s">
        <v>240</v>
      </c>
      <c r="D224" s="156" t="s">
        <v>179</v>
      </c>
      <c r="E224" s="156" t="s">
        <v>226</v>
      </c>
      <c r="F224" s="166"/>
    </row>
    <row r="225" spans="1:6" hidden="1" x14ac:dyDescent="0.2">
      <c r="A225" s="156" t="s">
        <v>155</v>
      </c>
      <c r="B225" s="167" t="s">
        <v>241</v>
      </c>
      <c r="C225" s="156" t="s">
        <v>242</v>
      </c>
      <c r="D225" s="156" t="s">
        <v>179</v>
      </c>
      <c r="E225" s="156" t="s">
        <v>226</v>
      </c>
      <c r="F225" s="166"/>
    </row>
    <row r="226" spans="1:6" hidden="1" x14ac:dyDescent="0.2">
      <c r="A226" s="156" t="s">
        <v>155</v>
      </c>
      <c r="B226" s="167" t="s">
        <v>243</v>
      </c>
      <c r="C226" s="156" t="s">
        <v>244</v>
      </c>
      <c r="D226" s="156" t="s">
        <v>179</v>
      </c>
      <c r="E226" s="156" t="s">
        <v>226</v>
      </c>
      <c r="F226" s="166"/>
    </row>
    <row r="227" spans="1:6" hidden="1" x14ac:dyDescent="0.2">
      <c r="A227" s="156" t="s">
        <v>155</v>
      </c>
      <c r="B227" s="167" t="s">
        <v>245</v>
      </c>
      <c r="C227" s="156" t="s">
        <v>246</v>
      </c>
      <c r="D227" s="156" t="s">
        <v>179</v>
      </c>
      <c r="E227" s="156" t="s">
        <v>226</v>
      </c>
      <c r="F227" s="166"/>
    </row>
    <row r="228" spans="1:6" hidden="1" x14ac:dyDescent="0.2">
      <c r="A228" s="156" t="s">
        <v>155</v>
      </c>
      <c r="B228" s="167" t="s">
        <v>247</v>
      </c>
      <c r="C228" s="156" t="s">
        <v>248</v>
      </c>
      <c r="D228" s="156" t="s">
        <v>179</v>
      </c>
      <c r="E228" s="156" t="s">
        <v>226</v>
      </c>
      <c r="F228" s="166"/>
    </row>
    <row r="229" spans="1:6" hidden="1" x14ac:dyDescent="0.2">
      <c r="A229" s="156" t="s">
        <v>155</v>
      </c>
      <c r="B229" s="167" t="s">
        <v>249</v>
      </c>
      <c r="C229" s="156" t="s">
        <v>250</v>
      </c>
      <c r="D229" s="156" t="s">
        <v>179</v>
      </c>
      <c r="E229" s="156" t="s">
        <v>226</v>
      </c>
      <c r="F229" s="166"/>
    </row>
    <row r="230" spans="1:6" hidden="1" x14ac:dyDescent="0.2">
      <c r="A230" s="156" t="s">
        <v>155</v>
      </c>
      <c r="B230" s="167" t="s">
        <v>251</v>
      </c>
      <c r="C230" s="156" t="s">
        <v>252</v>
      </c>
      <c r="D230" s="156" t="s">
        <v>179</v>
      </c>
      <c r="E230" s="156" t="s">
        <v>226</v>
      </c>
      <c r="F230" s="166"/>
    </row>
    <row r="231" spans="1:6" hidden="1" x14ac:dyDescent="0.2">
      <c r="A231" s="156" t="s">
        <v>155</v>
      </c>
      <c r="B231" s="167" t="s">
        <v>253</v>
      </c>
      <c r="C231" s="156" t="s">
        <v>254</v>
      </c>
      <c r="D231" s="156" t="s">
        <v>179</v>
      </c>
      <c r="E231" s="156" t="s">
        <v>226</v>
      </c>
      <c r="F231" s="166"/>
    </row>
    <row r="232" spans="1:6" hidden="1" x14ac:dyDescent="0.2">
      <c r="A232" s="156" t="s">
        <v>155</v>
      </c>
      <c r="B232" s="167" t="s">
        <v>255</v>
      </c>
      <c r="C232" s="156" t="s">
        <v>256</v>
      </c>
      <c r="D232" s="156" t="s">
        <v>179</v>
      </c>
      <c r="E232" s="156" t="s">
        <v>226</v>
      </c>
      <c r="F232" s="166"/>
    </row>
    <row r="233" spans="1:6" hidden="1" x14ac:dyDescent="0.2">
      <c r="A233" s="156" t="s">
        <v>155</v>
      </c>
      <c r="B233" s="167" t="s">
        <v>257</v>
      </c>
      <c r="C233" s="156" t="s">
        <v>258</v>
      </c>
      <c r="D233" s="156" t="s">
        <v>179</v>
      </c>
      <c r="E233" s="156" t="s">
        <v>226</v>
      </c>
      <c r="F233" s="166"/>
    </row>
    <row r="234" spans="1:6" hidden="1" x14ac:dyDescent="0.2">
      <c r="A234" s="156" t="s">
        <v>155</v>
      </c>
      <c r="B234" s="167" t="s">
        <v>259</v>
      </c>
      <c r="C234" s="156" t="s">
        <v>260</v>
      </c>
      <c r="D234" s="156" t="s">
        <v>179</v>
      </c>
      <c r="E234" s="156" t="s">
        <v>226</v>
      </c>
      <c r="F234" s="166"/>
    </row>
    <row r="235" spans="1:6" hidden="1" x14ac:dyDescent="0.2">
      <c r="A235" s="156" t="s">
        <v>155</v>
      </c>
      <c r="B235" s="167" t="s">
        <v>261</v>
      </c>
      <c r="C235" s="156" t="s">
        <v>262</v>
      </c>
      <c r="D235" s="156" t="s">
        <v>179</v>
      </c>
      <c r="E235" s="156" t="s">
        <v>226</v>
      </c>
      <c r="F235" s="166"/>
    </row>
    <row r="236" spans="1:6" hidden="1" x14ac:dyDescent="0.2">
      <c r="A236" s="156" t="s">
        <v>155</v>
      </c>
      <c r="B236" s="167" t="s">
        <v>263</v>
      </c>
      <c r="C236" s="156" t="s">
        <v>264</v>
      </c>
      <c r="D236" s="156" t="s">
        <v>179</v>
      </c>
      <c r="E236" s="156" t="s">
        <v>226</v>
      </c>
      <c r="F236" s="166"/>
    </row>
    <row r="237" spans="1:6" hidden="1" x14ac:dyDescent="0.2">
      <c r="A237" s="156" t="s">
        <v>155</v>
      </c>
      <c r="B237" s="167" t="s">
        <v>265</v>
      </c>
      <c r="C237" s="156" t="s">
        <v>266</v>
      </c>
      <c r="D237" s="156" t="s">
        <v>179</v>
      </c>
      <c r="E237" s="156" t="s">
        <v>226</v>
      </c>
      <c r="F237" s="166"/>
    </row>
    <row r="238" spans="1:6" hidden="1" x14ac:dyDescent="0.2">
      <c r="A238" s="156" t="s">
        <v>157</v>
      </c>
      <c r="B238" s="167" t="s">
        <v>224</v>
      </c>
      <c r="C238" s="156" t="s">
        <v>225</v>
      </c>
      <c r="D238" s="156" t="s">
        <v>179</v>
      </c>
      <c r="E238" s="156" t="s">
        <v>226</v>
      </c>
      <c r="F238" s="166"/>
    </row>
    <row r="239" spans="1:6" hidden="1" x14ac:dyDescent="0.2">
      <c r="A239" s="156" t="s">
        <v>157</v>
      </c>
      <c r="B239" s="167" t="s">
        <v>227</v>
      </c>
      <c r="C239" s="156" t="s">
        <v>228</v>
      </c>
      <c r="D239" s="156" t="s">
        <v>179</v>
      </c>
      <c r="E239" s="156" t="s">
        <v>226</v>
      </c>
      <c r="F239" s="166"/>
    </row>
    <row r="240" spans="1:6" hidden="1" x14ac:dyDescent="0.2">
      <c r="A240" s="156" t="s">
        <v>157</v>
      </c>
      <c r="B240" s="167" t="s">
        <v>229</v>
      </c>
      <c r="C240" s="156" t="s">
        <v>230</v>
      </c>
      <c r="D240" s="156" t="s">
        <v>179</v>
      </c>
      <c r="E240" s="156" t="s">
        <v>226</v>
      </c>
      <c r="F240" s="166"/>
    </row>
    <row r="241" spans="1:6" hidden="1" x14ac:dyDescent="0.2">
      <c r="A241" s="156" t="s">
        <v>157</v>
      </c>
      <c r="B241" s="167" t="s">
        <v>231</v>
      </c>
      <c r="C241" s="156" t="s">
        <v>232</v>
      </c>
      <c r="D241" s="156" t="s">
        <v>179</v>
      </c>
      <c r="E241" s="156" t="s">
        <v>226</v>
      </c>
      <c r="F241" s="166"/>
    </row>
    <row r="242" spans="1:6" hidden="1" x14ac:dyDescent="0.2">
      <c r="A242" s="156" t="s">
        <v>157</v>
      </c>
      <c r="B242" s="167" t="s">
        <v>233</v>
      </c>
      <c r="C242" s="156" t="s">
        <v>234</v>
      </c>
      <c r="D242" s="156" t="s">
        <v>179</v>
      </c>
      <c r="E242" s="156" t="s">
        <v>226</v>
      </c>
      <c r="F242" s="166"/>
    </row>
    <row r="243" spans="1:6" hidden="1" x14ac:dyDescent="0.2">
      <c r="A243" s="156" t="s">
        <v>157</v>
      </c>
      <c r="B243" s="167" t="s">
        <v>235</v>
      </c>
      <c r="C243" s="156" t="s">
        <v>236</v>
      </c>
      <c r="D243" s="156" t="s">
        <v>179</v>
      </c>
      <c r="E243" s="156" t="s">
        <v>226</v>
      </c>
      <c r="F243" s="166"/>
    </row>
    <row r="244" spans="1:6" hidden="1" x14ac:dyDescent="0.2">
      <c r="A244" s="156" t="s">
        <v>157</v>
      </c>
      <c r="B244" s="167" t="s">
        <v>237</v>
      </c>
      <c r="C244" s="156" t="s">
        <v>238</v>
      </c>
      <c r="D244" s="156" t="s">
        <v>179</v>
      </c>
      <c r="E244" s="156" t="s">
        <v>226</v>
      </c>
      <c r="F244" s="166"/>
    </row>
    <row r="245" spans="1:6" hidden="1" x14ac:dyDescent="0.2">
      <c r="A245" s="156" t="s">
        <v>157</v>
      </c>
      <c r="B245" s="167" t="s">
        <v>239</v>
      </c>
      <c r="C245" s="156" t="s">
        <v>240</v>
      </c>
      <c r="D245" s="156" t="s">
        <v>179</v>
      </c>
      <c r="E245" s="156" t="s">
        <v>226</v>
      </c>
      <c r="F245" s="166"/>
    </row>
    <row r="246" spans="1:6" hidden="1" x14ac:dyDescent="0.2">
      <c r="A246" s="156" t="s">
        <v>157</v>
      </c>
      <c r="B246" s="167" t="s">
        <v>241</v>
      </c>
      <c r="C246" s="156" t="s">
        <v>242</v>
      </c>
      <c r="D246" s="156" t="s">
        <v>179</v>
      </c>
      <c r="E246" s="156" t="s">
        <v>226</v>
      </c>
      <c r="F246" s="166"/>
    </row>
    <row r="247" spans="1:6" hidden="1" x14ac:dyDescent="0.2">
      <c r="A247" s="156" t="s">
        <v>157</v>
      </c>
      <c r="B247" s="167" t="s">
        <v>243</v>
      </c>
      <c r="C247" s="156" t="s">
        <v>244</v>
      </c>
      <c r="D247" s="156" t="s">
        <v>179</v>
      </c>
      <c r="E247" s="156" t="s">
        <v>226</v>
      </c>
      <c r="F247" s="166"/>
    </row>
    <row r="248" spans="1:6" hidden="1" x14ac:dyDescent="0.2">
      <c r="A248" s="156" t="s">
        <v>157</v>
      </c>
      <c r="B248" s="167" t="s">
        <v>245</v>
      </c>
      <c r="C248" s="156" t="s">
        <v>246</v>
      </c>
      <c r="D248" s="156" t="s">
        <v>179</v>
      </c>
      <c r="E248" s="156" t="s">
        <v>226</v>
      </c>
      <c r="F248" s="166"/>
    </row>
    <row r="249" spans="1:6" hidden="1" x14ac:dyDescent="0.2">
      <c r="A249" s="156" t="s">
        <v>157</v>
      </c>
      <c r="B249" s="167" t="s">
        <v>247</v>
      </c>
      <c r="C249" s="156" t="s">
        <v>248</v>
      </c>
      <c r="D249" s="156" t="s">
        <v>179</v>
      </c>
      <c r="E249" s="156" t="s">
        <v>226</v>
      </c>
      <c r="F249" s="166"/>
    </row>
    <row r="250" spans="1:6" hidden="1" x14ac:dyDescent="0.2">
      <c r="A250" s="156" t="s">
        <v>157</v>
      </c>
      <c r="B250" s="167" t="s">
        <v>249</v>
      </c>
      <c r="C250" s="156" t="s">
        <v>250</v>
      </c>
      <c r="D250" s="156" t="s">
        <v>179</v>
      </c>
      <c r="E250" s="156" t="s">
        <v>226</v>
      </c>
      <c r="F250" s="166"/>
    </row>
    <row r="251" spans="1:6" hidden="1" x14ac:dyDescent="0.2">
      <c r="A251" s="156" t="s">
        <v>157</v>
      </c>
      <c r="B251" s="167" t="s">
        <v>251</v>
      </c>
      <c r="C251" s="156" t="s">
        <v>252</v>
      </c>
      <c r="D251" s="156" t="s">
        <v>179</v>
      </c>
      <c r="E251" s="156" t="s">
        <v>226</v>
      </c>
      <c r="F251" s="166"/>
    </row>
    <row r="252" spans="1:6" hidden="1" x14ac:dyDescent="0.2">
      <c r="A252" s="156" t="s">
        <v>157</v>
      </c>
      <c r="B252" s="167" t="s">
        <v>253</v>
      </c>
      <c r="C252" s="156" t="s">
        <v>254</v>
      </c>
      <c r="D252" s="156" t="s">
        <v>179</v>
      </c>
      <c r="E252" s="156" t="s">
        <v>226</v>
      </c>
      <c r="F252" s="166"/>
    </row>
    <row r="253" spans="1:6" hidden="1" x14ac:dyDescent="0.2">
      <c r="A253" s="156" t="s">
        <v>157</v>
      </c>
      <c r="B253" s="167" t="s">
        <v>255</v>
      </c>
      <c r="C253" s="156" t="s">
        <v>256</v>
      </c>
      <c r="D253" s="156" t="s">
        <v>179</v>
      </c>
      <c r="E253" s="156" t="s">
        <v>226</v>
      </c>
      <c r="F253" s="166"/>
    </row>
    <row r="254" spans="1:6" hidden="1" x14ac:dyDescent="0.2">
      <c r="A254" s="156" t="s">
        <v>157</v>
      </c>
      <c r="B254" s="167" t="s">
        <v>257</v>
      </c>
      <c r="C254" s="156" t="s">
        <v>258</v>
      </c>
      <c r="D254" s="156" t="s">
        <v>179</v>
      </c>
      <c r="E254" s="156" t="s">
        <v>226</v>
      </c>
      <c r="F254" s="166"/>
    </row>
    <row r="255" spans="1:6" hidden="1" x14ac:dyDescent="0.2">
      <c r="A255" s="156" t="s">
        <v>157</v>
      </c>
      <c r="B255" s="167" t="s">
        <v>259</v>
      </c>
      <c r="C255" s="156" t="s">
        <v>260</v>
      </c>
      <c r="D255" s="156" t="s">
        <v>179</v>
      </c>
      <c r="E255" s="156" t="s">
        <v>226</v>
      </c>
      <c r="F255" s="166"/>
    </row>
    <row r="256" spans="1:6" hidden="1" x14ac:dyDescent="0.2">
      <c r="A256" s="156" t="s">
        <v>157</v>
      </c>
      <c r="B256" s="167" t="s">
        <v>261</v>
      </c>
      <c r="C256" s="156" t="s">
        <v>262</v>
      </c>
      <c r="D256" s="156" t="s">
        <v>179</v>
      </c>
      <c r="E256" s="156" t="s">
        <v>226</v>
      </c>
      <c r="F256" s="166"/>
    </row>
    <row r="257" spans="1:6" hidden="1" x14ac:dyDescent="0.2">
      <c r="A257" s="156" t="s">
        <v>157</v>
      </c>
      <c r="B257" s="167" t="s">
        <v>263</v>
      </c>
      <c r="C257" s="156" t="s">
        <v>264</v>
      </c>
      <c r="D257" s="156" t="s">
        <v>179</v>
      </c>
      <c r="E257" s="156" t="s">
        <v>226</v>
      </c>
      <c r="F257" s="166"/>
    </row>
    <row r="258" spans="1:6" hidden="1" x14ac:dyDescent="0.2">
      <c r="A258" s="156" t="s">
        <v>157</v>
      </c>
      <c r="B258" s="167" t="s">
        <v>265</v>
      </c>
      <c r="C258" s="156" t="s">
        <v>266</v>
      </c>
      <c r="D258" s="156" t="s">
        <v>179</v>
      </c>
      <c r="E258" s="156" t="s">
        <v>226</v>
      </c>
      <c r="F258" s="166"/>
    </row>
    <row r="259" spans="1:6" hidden="1" x14ac:dyDescent="0.2">
      <c r="A259" s="156" t="s">
        <v>159</v>
      </c>
      <c r="B259" s="167" t="s">
        <v>224</v>
      </c>
      <c r="C259" s="156" t="s">
        <v>225</v>
      </c>
      <c r="D259" s="156" t="s">
        <v>179</v>
      </c>
      <c r="E259" s="156" t="s">
        <v>226</v>
      </c>
      <c r="F259" s="166"/>
    </row>
    <row r="260" spans="1:6" hidden="1" x14ac:dyDescent="0.2">
      <c r="A260" s="156" t="s">
        <v>159</v>
      </c>
      <c r="B260" s="167" t="s">
        <v>227</v>
      </c>
      <c r="C260" s="156" t="s">
        <v>228</v>
      </c>
      <c r="D260" s="156" t="s">
        <v>179</v>
      </c>
      <c r="E260" s="156" t="s">
        <v>226</v>
      </c>
      <c r="F260" s="166"/>
    </row>
    <row r="261" spans="1:6" hidden="1" x14ac:dyDescent="0.2">
      <c r="A261" s="156" t="s">
        <v>159</v>
      </c>
      <c r="B261" s="167" t="s">
        <v>229</v>
      </c>
      <c r="C261" s="156" t="s">
        <v>230</v>
      </c>
      <c r="D261" s="156" t="s">
        <v>179</v>
      </c>
      <c r="E261" s="156" t="s">
        <v>226</v>
      </c>
      <c r="F261" s="166"/>
    </row>
    <row r="262" spans="1:6" hidden="1" x14ac:dyDescent="0.2">
      <c r="A262" s="156" t="s">
        <v>159</v>
      </c>
      <c r="B262" s="167" t="s">
        <v>231</v>
      </c>
      <c r="C262" s="156" t="s">
        <v>232</v>
      </c>
      <c r="D262" s="156" t="s">
        <v>179</v>
      </c>
      <c r="E262" s="156" t="s">
        <v>226</v>
      </c>
      <c r="F262" s="166"/>
    </row>
    <row r="263" spans="1:6" hidden="1" x14ac:dyDescent="0.2">
      <c r="A263" s="156" t="s">
        <v>159</v>
      </c>
      <c r="B263" s="167" t="s">
        <v>233</v>
      </c>
      <c r="C263" s="156" t="s">
        <v>234</v>
      </c>
      <c r="D263" s="156" t="s">
        <v>179</v>
      </c>
      <c r="E263" s="156" t="s">
        <v>226</v>
      </c>
      <c r="F263" s="166"/>
    </row>
    <row r="264" spans="1:6" hidden="1" x14ac:dyDescent="0.2">
      <c r="A264" s="156" t="s">
        <v>159</v>
      </c>
      <c r="B264" s="167" t="s">
        <v>235</v>
      </c>
      <c r="C264" s="156" t="s">
        <v>236</v>
      </c>
      <c r="D264" s="156" t="s">
        <v>179</v>
      </c>
      <c r="E264" s="156" t="s">
        <v>226</v>
      </c>
      <c r="F264" s="166"/>
    </row>
    <row r="265" spans="1:6" hidden="1" x14ac:dyDescent="0.2">
      <c r="A265" s="156" t="s">
        <v>159</v>
      </c>
      <c r="B265" s="167" t="s">
        <v>237</v>
      </c>
      <c r="C265" s="156" t="s">
        <v>238</v>
      </c>
      <c r="D265" s="156" t="s">
        <v>179</v>
      </c>
      <c r="E265" s="156" t="s">
        <v>226</v>
      </c>
      <c r="F265" s="166"/>
    </row>
    <row r="266" spans="1:6" hidden="1" x14ac:dyDescent="0.2">
      <c r="A266" s="156" t="s">
        <v>159</v>
      </c>
      <c r="B266" s="167" t="s">
        <v>239</v>
      </c>
      <c r="C266" s="156" t="s">
        <v>240</v>
      </c>
      <c r="D266" s="156" t="s">
        <v>179</v>
      </c>
      <c r="E266" s="156" t="s">
        <v>226</v>
      </c>
      <c r="F266" s="166"/>
    </row>
    <row r="267" spans="1:6" hidden="1" x14ac:dyDescent="0.2">
      <c r="A267" s="156" t="s">
        <v>159</v>
      </c>
      <c r="B267" s="167" t="s">
        <v>241</v>
      </c>
      <c r="C267" s="156" t="s">
        <v>242</v>
      </c>
      <c r="D267" s="156" t="s">
        <v>179</v>
      </c>
      <c r="E267" s="156" t="s">
        <v>226</v>
      </c>
      <c r="F267" s="166"/>
    </row>
    <row r="268" spans="1:6" hidden="1" x14ac:dyDescent="0.2">
      <c r="A268" s="156" t="s">
        <v>159</v>
      </c>
      <c r="B268" s="167" t="s">
        <v>243</v>
      </c>
      <c r="C268" s="156" t="s">
        <v>244</v>
      </c>
      <c r="D268" s="156" t="s">
        <v>179</v>
      </c>
      <c r="E268" s="156" t="s">
        <v>226</v>
      </c>
      <c r="F268" s="166"/>
    </row>
    <row r="269" spans="1:6" hidden="1" x14ac:dyDescent="0.2">
      <c r="A269" s="156" t="s">
        <v>159</v>
      </c>
      <c r="B269" s="167" t="s">
        <v>245</v>
      </c>
      <c r="C269" s="156" t="s">
        <v>246</v>
      </c>
      <c r="D269" s="156" t="s">
        <v>179</v>
      </c>
      <c r="E269" s="156" t="s">
        <v>226</v>
      </c>
      <c r="F269" s="166"/>
    </row>
    <row r="270" spans="1:6" hidden="1" x14ac:dyDescent="0.2">
      <c r="A270" s="156" t="s">
        <v>159</v>
      </c>
      <c r="B270" s="167" t="s">
        <v>247</v>
      </c>
      <c r="C270" s="156" t="s">
        <v>248</v>
      </c>
      <c r="D270" s="156" t="s">
        <v>179</v>
      </c>
      <c r="E270" s="156" t="s">
        <v>226</v>
      </c>
      <c r="F270" s="166"/>
    </row>
    <row r="271" spans="1:6" hidden="1" x14ac:dyDescent="0.2">
      <c r="A271" s="156" t="s">
        <v>159</v>
      </c>
      <c r="B271" s="167" t="s">
        <v>249</v>
      </c>
      <c r="C271" s="156" t="s">
        <v>250</v>
      </c>
      <c r="D271" s="156" t="s">
        <v>179</v>
      </c>
      <c r="E271" s="156" t="s">
        <v>226</v>
      </c>
      <c r="F271" s="166"/>
    </row>
    <row r="272" spans="1:6" hidden="1" x14ac:dyDescent="0.2">
      <c r="A272" s="156" t="s">
        <v>159</v>
      </c>
      <c r="B272" s="167" t="s">
        <v>251</v>
      </c>
      <c r="C272" s="156" t="s">
        <v>252</v>
      </c>
      <c r="D272" s="156" t="s">
        <v>179</v>
      </c>
      <c r="E272" s="156" t="s">
        <v>226</v>
      </c>
      <c r="F272" s="166"/>
    </row>
    <row r="273" spans="1:6" hidden="1" x14ac:dyDescent="0.2">
      <c r="A273" s="156" t="s">
        <v>159</v>
      </c>
      <c r="B273" s="167" t="s">
        <v>253</v>
      </c>
      <c r="C273" s="156" t="s">
        <v>254</v>
      </c>
      <c r="D273" s="156" t="s">
        <v>179</v>
      </c>
      <c r="E273" s="156" t="s">
        <v>226</v>
      </c>
      <c r="F273" s="166"/>
    </row>
    <row r="274" spans="1:6" hidden="1" x14ac:dyDescent="0.2">
      <c r="A274" s="156" t="s">
        <v>159</v>
      </c>
      <c r="B274" s="167" t="s">
        <v>255</v>
      </c>
      <c r="C274" s="156" t="s">
        <v>256</v>
      </c>
      <c r="D274" s="156" t="s">
        <v>179</v>
      </c>
      <c r="E274" s="156" t="s">
        <v>226</v>
      </c>
      <c r="F274" s="166"/>
    </row>
    <row r="275" spans="1:6" hidden="1" x14ac:dyDescent="0.2">
      <c r="A275" s="156" t="s">
        <v>159</v>
      </c>
      <c r="B275" s="167" t="s">
        <v>257</v>
      </c>
      <c r="C275" s="156" t="s">
        <v>258</v>
      </c>
      <c r="D275" s="156" t="s">
        <v>179</v>
      </c>
      <c r="E275" s="156" t="s">
        <v>226</v>
      </c>
      <c r="F275" s="166"/>
    </row>
    <row r="276" spans="1:6" hidden="1" x14ac:dyDescent="0.2">
      <c r="A276" s="156" t="s">
        <v>159</v>
      </c>
      <c r="B276" s="167" t="s">
        <v>259</v>
      </c>
      <c r="C276" s="156" t="s">
        <v>260</v>
      </c>
      <c r="D276" s="156" t="s">
        <v>179</v>
      </c>
      <c r="E276" s="156" t="s">
        <v>226</v>
      </c>
      <c r="F276" s="166"/>
    </row>
    <row r="277" spans="1:6" hidden="1" x14ac:dyDescent="0.2">
      <c r="A277" s="156" t="s">
        <v>159</v>
      </c>
      <c r="B277" s="167" t="s">
        <v>261</v>
      </c>
      <c r="C277" s="156" t="s">
        <v>262</v>
      </c>
      <c r="D277" s="156" t="s">
        <v>179</v>
      </c>
      <c r="E277" s="156" t="s">
        <v>226</v>
      </c>
      <c r="F277" s="166"/>
    </row>
    <row r="278" spans="1:6" hidden="1" x14ac:dyDescent="0.2">
      <c r="A278" s="156" t="s">
        <v>159</v>
      </c>
      <c r="B278" s="167" t="s">
        <v>263</v>
      </c>
      <c r="C278" s="156" t="s">
        <v>264</v>
      </c>
      <c r="D278" s="156" t="s">
        <v>179</v>
      </c>
      <c r="E278" s="156" t="s">
        <v>226</v>
      </c>
      <c r="F278" s="166"/>
    </row>
    <row r="279" spans="1:6" hidden="1" x14ac:dyDescent="0.2">
      <c r="A279" s="156" t="s">
        <v>159</v>
      </c>
      <c r="B279" s="167" t="s">
        <v>265</v>
      </c>
      <c r="C279" s="156" t="s">
        <v>266</v>
      </c>
      <c r="D279" s="156" t="s">
        <v>179</v>
      </c>
      <c r="E279" s="156" t="s">
        <v>226</v>
      </c>
      <c r="F279" s="166"/>
    </row>
    <row r="280" spans="1:6" hidden="1" x14ac:dyDescent="0.2">
      <c r="A280" s="156" t="s">
        <v>161</v>
      </c>
      <c r="B280" s="167" t="s">
        <v>224</v>
      </c>
      <c r="C280" s="156" t="s">
        <v>225</v>
      </c>
      <c r="D280" s="156" t="s">
        <v>179</v>
      </c>
      <c r="E280" s="156" t="s">
        <v>226</v>
      </c>
      <c r="F280" s="166"/>
    </row>
    <row r="281" spans="1:6" hidden="1" x14ac:dyDescent="0.2">
      <c r="A281" s="156" t="s">
        <v>161</v>
      </c>
      <c r="B281" s="167" t="s">
        <v>227</v>
      </c>
      <c r="C281" s="156" t="s">
        <v>228</v>
      </c>
      <c r="D281" s="156" t="s">
        <v>179</v>
      </c>
      <c r="E281" s="156" t="s">
        <v>226</v>
      </c>
      <c r="F281" s="166"/>
    </row>
    <row r="282" spans="1:6" hidden="1" x14ac:dyDescent="0.2">
      <c r="A282" s="156" t="s">
        <v>161</v>
      </c>
      <c r="B282" s="167" t="s">
        <v>229</v>
      </c>
      <c r="C282" s="156" t="s">
        <v>230</v>
      </c>
      <c r="D282" s="156" t="s">
        <v>179</v>
      </c>
      <c r="E282" s="156" t="s">
        <v>226</v>
      </c>
      <c r="F282" s="166"/>
    </row>
    <row r="283" spans="1:6" hidden="1" x14ac:dyDescent="0.2">
      <c r="A283" s="156" t="s">
        <v>161</v>
      </c>
      <c r="B283" s="167" t="s">
        <v>231</v>
      </c>
      <c r="C283" s="156" t="s">
        <v>232</v>
      </c>
      <c r="D283" s="156" t="s">
        <v>179</v>
      </c>
      <c r="E283" s="156" t="s">
        <v>226</v>
      </c>
      <c r="F283" s="166"/>
    </row>
    <row r="284" spans="1:6" hidden="1" x14ac:dyDescent="0.2">
      <c r="A284" s="156" t="s">
        <v>161</v>
      </c>
      <c r="B284" s="167" t="s">
        <v>233</v>
      </c>
      <c r="C284" s="156" t="s">
        <v>234</v>
      </c>
      <c r="D284" s="156" t="s">
        <v>179</v>
      </c>
      <c r="E284" s="156" t="s">
        <v>226</v>
      </c>
      <c r="F284" s="166"/>
    </row>
    <row r="285" spans="1:6" hidden="1" x14ac:dyDescent="0.2">
      <c r="A285" s="156" t="s">
        <v>161</v>
      </c>
      <c r="B285" s="167" t="s">
        <v>235</v>
      </c>
      <c r="C285" s="156" t="s">
        <v>236</v>
      </c>
      <c r="D285" s="156" t="s">
        <v>179</v>
      </c>
      <c r="E285" s="156" t="s">
        <v>226</v>
      </c>
      <c r="F285" s="166"/>
    </row>
    <row r="286" spans="1:6" hidden="1" x14ac:dyDescent="0.2">
      <c r="A286" s="156" t="s">
        <v>161</v>
      </c>
      <c r="B286" s="167" t="s">
        <v>237</v>
      </c>
      <c r="C286" s="156" t="s">
        <v>238</v>
      </c>
      <c r="D286" s="156" t="s">
        <v>179</v>
      </c>
      <c r="E286" s="156" t="s">
        <v>226</v>
      </c>
      <c r="F286" s="166"/>
    </row>
    <row r="287" spans="1:6" hidden="1" x14ac:dyDescent="0.2">
      <c r="A287" s="156" t="s">
        <v>161</v>
      </c>
      <c r="B287" s="167" t="s">
        <v>239</v>
      </c>
      <c r="C287" s="156" t="s">
        <v>240</v>
      </c>
      <c r="D287" s="156" t="s">
        <v>179</v>
      </c>
      <c r="E287" s="156" t="s">
        <v>226</v>
      </c>
      <c r="F287" s="166"/>
    </row>
    <row r="288" spans="1:6" hidden="1" x14ac:dyDescent="0.2">
      <c r="A288" s="156" t="s">
        <v>161</v>
      </c>
      <c r="B288" s="167" t="s">
        <v>241</v>
      </c>
      <c r="C288" s="156" t="s">
        <v>242</v>
      </c>
      <c r="D288" s="156" t="s">
        <v>179</v>
      </c>
      <c r="E288" s="156" t="s">
        <v>226</v>
      </c>
      <c r="F288" s="166"/>
    </row>
    <row r="289" spans="1:6" hidden="1" x14ac:dyDescent="0.2">
      <c r="A289" s="156" t="s">
        <v>161</v>
      </c>
      <c r="B289" s="167" t="s">
        <v>243</v>
      </c>
      <c r="C289" s="156" t="s">
        <v>244</v>
      </c>
      <c r="D289" s="156" t="s">
        <v>179</v>
      </c>
      <c r="E289" s="156" t="s">
        <v>226</v>
      </c>
      <c r="F289" s="166"/>
    </row>
    <row r="290" spans="1:6" hidden="1" x14ac:dyDescent="0.2">
      <c r="A290" s="156" t="s">
        <v>161</v>
      </c>
      <c r="B290" s="167" t="s">
        <v>245</v>
      </c>
      <c r="C290" s="156" t="s">
        <v>246</v>
      </c>
      <c r="D290" s="156" t="s">
        <v>179</v>
      </c>
      <c r="E290" s="156" t="s">
        <v>226</v>
      </c>
      <c r="F290" s="166"/>
    </row>
    <row r="291" spans="1:6" hidden="1" x14ac:dyDescent="0.2">
      <c r="A291" s="156" t="s">
        <v>161</v>
      </c>
      <c r="B291" s="167" t="s">
        <v>247</v>
      </c>
      <c r="C291" s="156" t="s">
        <v>248</v>
      </c>
      <c r="D291" s="156" t="s">
        <v>179</v>
      </c>
      <c r="E291" s="156" t="s">
        <v>226</v>
      </c>
      <c r="F291" s="166"/>
    </row>
    <row r="292" spans="1:6" hidden="1" x14ac:dyDescent="0.2">
      <c r="A292" s="156" t="s">
        <v>161</v>
      </c>
      <c r="B292" s="167" t="s">
        <v>249</v>
      </c>
      <c r="C292" s="156" t="s">
        <v>250</v>
      </c>
      <c r="D292" s="156" t="s">
        <v>179</v>
      </c>
      <c r="E292" s="156" t="s">
        <v>226</v>
      </c>
      <c r="F292" s="166"/>
    </row>
    <row r="293" spans="1:6" hidden="1" x14ac:dyDescent="0.2">
      <c r="A293" s="156" t="s">
        <v>161</v>
      </c>
      <c r="B293" s="167" t="s">
        <v>251</v>
      </c>
      <c r="C293" s="156" t="s">
        <v>252</v>
      </c>
      <c r="D293" s="156" t="s">
        <v>179</v>
      </c>
      <c r="E293" s="156" t="s">
        <v>226</v>
      </c>
      <c r="F293" s="166"/>
    </row>
    <row r="294" spans="1:6" hidden="1" x14ac:dyDescent="0.2">
      <c r="A294" s="156" t="s">
        <v>161</v>
      </c>
      <c r="B294" s="167" t="s">
        <v>253</v>
      </c>
      <c r="C294" s="156" t="s">
        <v>254</v>
      </c>
      <c r="D294" s="156" t="s">
        <v>179</v>
      </c>
      <c r="E294" s="156" t="s">
        <v>226</v>
      </c>
      <c r="F294" s="166"/>
    </row>
    <row r="295" spans="1:6" hidden="1" x14ac:dyDescent="0.2">
      <c r="A295" s="156" t="s">
        <v>161</v>
      </c>
      <c r="B295" s="167" t="s">
        <v>255</v>
      </c>
      <c r="C295" s="156" t="s">
        <v>256</v>
      </c>
      <c r="D295" s="156" t="s">
        <v>179</v>
      </c>
      <c r="E295" s="156" t="s">
        <v>226</v>
      </c>
      <c r="F295" s="166"/>
    </row>
    <row r="296" spans="1:6" hidden="1" x14ac:dyDescent="0.2">
      <c r="A296" s="156" t="s">
        <v>161</v>
      </c>
      <c r="B296" s="167" t="s">
        <v>257</v>
      </c>
      <c r="C296" s="156" t="s">
        <v>258</v>
      </c>
      <c r="D296" s="156" t="s">
        <v>179</v>
      </c>
      <c r="E296" s="156" t="s">
        <v>226</v>
      </c>
      <c r="F296" s="166"/>
    </row>
    <row r="297" spans="1:6" hidden="1" x14ac:dyDescent="0.2">
      <c r="A297" s="156" t="s">
        <v>161</v>
      </c>
      <c r="B297" s="167" t="s">
        <v>259</v>
      </c>
      <c r="C297" s="156" t="s">
        <v>260</v>
      </c>
      <c r="D297" s="156" t="s">
        <v>179</v>
      </c>
      <c r="E297" s="156" t="s">
        <v>226</v>
      </c>
      <c r="F297" s="166"/>
    </row>
    <row r="298" spans="1:6" hidden="1" x14ac:dyDescent="0.2">
      <c r="A298" s="156" t="s">
        <v>161</v>
      </c>
      <c r="B298" s="167" t="s">
        <v>261</v>
      </c>
      <c r="C298" s="156" t="s">
        <v>262</v>
      </c>
      <c r="D298" s="156" t="s">
        <v>179</v>
      </c>
      <c r="E298" s="156" t="s">
        <v>226</v>
      </c>
      <c r="F298" s="166"/>
    </row>
    <row r="299" spans="1:6" hidden="1" x14ac:dyDescent="0.2">
      <c r="A299" s="156" t="s">
        <v>161</v>
      </c>
      <c r="B299" s="167" t="s">
        <v>263</v>
      </c>
      <c r="C299" s="156" t="s">
        <v>264</v>
      </c>
      <c r="D299" s="156" t="s">
        <v>179</v>
      </c>
      <c r="E299" s="156" t="s">
        <v>226</v>
      </c>
      <c r="F299" s="166"/>
    </row>
    <row r="300" spans="1:6" hidden="1" x14ac:dyDescent="0.2">
      <c r="A300" s="156" t="s">
        <v>161</v>
      </c>
      <c r="B300" s="167" t="s">
        <v>265</v>
      </c>
      <c r="C300" s="156" t="s">
        <v>266</v>
      </c>
      <c r="D300" s="156" t="s">
        <v>179</v>
      </c>
      <c r="E300" s="156" t="s">
        <v>226</v>
      </c>
      <c r="F300" s="166"/>
    </row>
    <row r="301" spans="1:6" hidden="1" x14ac:dyDescent="0.2">
      <c r="A301" s="156" t="s">
        <v>163</v>
      </c>
      <c r="B301" s="167" t="s">
        <v>224</v>
      </c>
      <c r="C301" s="156" t="s">
        <v>225</v>
      </c>
      <c r="D301" s="156" t="s">
        <v>179</v>
      </c>
      <c r="E301" s="156" t="s">
        <v>226</v>
      </c>
      <c r="F301" s="166"/>
    </row>
    <row r="302" spans="1:6" hidden="1" x14ac:dyDescent="0.2">
      <c r="A302" s="156" t="s">
        <v>163</v>
      </c>
      <c r="B302" s="167" t="s">
        <v>227</v>
      </c>
      <c r="C302" s="156" t="s">
        <v>228</v>
      </c>
      <c r="D302" s="156" t="s">
        <v>179</v>
      </c>
      <c r="E302" s="156" t="s">
        <v>226</v>
      </c>
      <c r="F302" s="166"/>
    </row>
    <row r="303" spans="1:6" hidden="1" x14ac:dyDescent="0.2">
      <c r="A303" s="156" t="s">
        <v>163</v>
      </c>
      <c r="B303" s="167" t="s">
        <v>229</v>
      </c>
      <c r="C303" s="156" t="s">
        <v>230</v>
      </c>
      <c r="D303" s="156" t="s">
        <v>179</v>
      </c>
      <c r="E303" s="156" t="s">
        <v>226</v>
      </c>
      <c r="F303" s="166"/>
    </row>
    <row r="304" spans="1:6" hidden="1" x14ac:dyDescent="0.2">
      <c r="A304" s="156" t="s">
        <v>163</v>
      </c>
      <c r="B304" s="167" t="s">
        <v>231</v>
      </c>
      <c r="C304" s="156" t="s">
        <v>232</v>
      </c>
      <c r="D304" s="156" t="s">
        <v>179</v>
      </c>
      <c r="E304" s="156" t="s">
        <v>226</v>
      </c>
      <c r="F304" s="166"/>
    </row>
    <row r="305" spans="1:6" hidden="1" x14ac:dyDescent="0.2">
      <c r="A305" s="156" t="s">
        <v>163</v>
      </c>
      <c r="B305" s="167" t="s">
        <v>233</v>
      </c>
      <c r="C305" s="156" t="s">
        <v>234</v>
      </c>
      <c r="D305" s="156" t="s">
        <v>179</v>
      </c>
      <c r="E305" s="156" t="s">
        <v>226</v>
      </c>
      <c r="F305" s="166"/>
    </row>
    <row r="306" spans="1:6" hidden="1" x14ac:dyDescent="0.2">
      <c r="A306" s="156" t="s">
        <v>163</v>
      </c>
      <c r="B306" s="167" t="s">
        <v>235</v>
      </c>
      <c r="C306" s="156" t="s">
        <v>236</v>
      </c>
      <c r="D306" s="156" t="s">
        <v>179</v>
      </c>
      <c r="E306" s="156" t="s">
        <v>226</v>
      </c>
      <c r="F306" s="166"/>
    </row>
    <row r="307" spans="1:6" hidden="1" x14ac:dyDescent="0.2">
      <c r="A307" s="156" t="s">
        <v>163</v>
      </c>
      <c r="B307" s="167" t="s">
        <v>237</v>
      </c>
      <c r="C307" s="156" t="s">
        <v>238</v>
      </c>
      <c r="D307" s="156" t="s">
        <v>179</v>
      </c>
      <c r="E307" s="156" t="s">
        <v>226</v>
      </c>
      <c r="F307" s="166"/>
    </row>
    <row r="308" spans="1:6" hidden="1" x14ac:dyDescent="0.2">
      <c r="A308" s="156" t="s">
        <v>163</v>
      </c>
      <c r="B308" s="167" t="s">
        <v>239</v>
      </c>
      <c r="C308" s="156" t="s">
        <v>240</v>
      </c>
      <c r="D308" s="156" t="s">
        <v>179</v>
      </c>
      <c r="E308" s="156" t="s">
        <v>226</v>
      </c>
      <c r="F308" s="166"/>
    </row>
    <row r="309" spans="1:6" hidden="1" x14ac:dyDescent="0.2">
      <c r="A309" s="156" t="s">
        <v>163</v>
      </c>
      <c r="B309" s="167" t="s">
        <v>241</v>
      </c>
      <c r="C309" s="156" t="s">
        <v>242</v>
      </c>
      <c r="D309" s="156" t="s">
        <v>179</v>
      </c>
      <c r="E309" s="156" t="s">
        <v>226</v>
      </c>
      <c r="F309" s="166"/>
    </row>
    <row r="310" spans="1:6" hidden="1" x14ac:dyDescent="0.2">
      <c r="A310" s="156" t="s">
        <v>163</v>
      </c>
      <c r="B310" s="167" t="s">
        <v>243</v>
      </c>
      <c r="C310" s="156" t="s">
        <v>244</v>
      </c>
      <c r="D310" s="156" t="s">
        <v>179</v>
      </c>
      <c r="E310" s="156" t="s">
        <v>226</v>
      </c>
      <c r="F310" s="166"/>
    </row>
    <row r="311" spans="1:6" hidden="1" x14ac:dyDescent="0.2">
      <c r="A311" s="156" t="s">
        <v>163</v>
      </c>
      <c r="B311" s="167" t="s">
        <v>245</v>
      </c>
      <c r="C311" s="156" t="s">
        <v>246</v>
      </c>
      <c r="D311" s="156" t="s">
        <v>179</v>
      </c>
      <c r="E311" s="156" t="s">
        <v>226</v>
      </c>
      <c r="F311" s="166"/>
    </row>
    <row r="312" spans="1:6" hidden="1" x14ac:dyDescent="0.2">
      <c r="A312" s="156" t="s">
        <v>163</v>
      </c>
      <c r="B312" s="167" t="s">
        <v>247</v>
      </c>
      <c r="C312" s="156" t="s">
        <v>248</v>
      </c>
      <c r="D312" s="156" t="s">
        <v>179</v>
      </c>
      <c r="E312" s="156" t="s">
        <v>226</v>
      </c>
      <c r="F312" s="166"/>
    </row>
    <row r="313" spans="1:6" hidden="1" x14ac:dyDescent="0.2">
      <c r="A313" s="156" t="s">
        <v>163</v>
      </c>
      <c r="B313" s="167" t="s">
        <v>249</v>
      </c>
      <c r="C313" s="156" t="s">
        <v>250</v>
      </c>
      <c r="D313" s="156" t="s">
        <v>179</v>
      </c>
      <c r="E313" s="156" t="s">
        <v>226</v>
      </c>
      <c r="F313" s="166"/>
    </row>
    <row r="314" spans="1:6" hidden="1" x14ac:dyDescent="0.2">
      <c r="A314" s="156" t="s">
        <v>163</v>
      </c>
      <c r="B314" s="167" t="s">
        <v>251</v>
      </c>
      <c r="C314" s="156" t="s">
        <v>252</v>
      </c>
      <c r="D314" s="156" t="s">
        <v>179</v>
      </c>
      <c r="E314" s="156" t="s">
        <v>226</v>
      </c>
      <c r="F314" s="166"/>
    </row>
    <row r="315" spans="1:6" hidden="1" x14ac:dyDescent="0.2">
      <c r="A315" s="156" t="s">
        <v>163</v>
      </c>
      <c r="B315" s="167" t="s">
        <v>253</v>
      </c>
      <c r="C315" s="156" t="s">
        <v>254</v>
      </c>
      <c r="D315" s="156" t="s">
        <v>179</v>
      </c>
      <c r="E315" s="156" t="s">
        <v>226</v>
      </c>
      <c r="F315" s="166"/>
    </row>
    <row r="316" spans="1:6" hidden="1" x14ac:dyDescent="0.2">
      <c r="A316" s="156" t="s">
        <v>163</v>
      </c>
      <c r="B316" s="167" t="s">
        <v>255</v>
      </c>
      <c r="C316" s="156" t="s">
        <v>256</v>
      </c>
      <c r="D316" s="156" t="s">
        <v>179</v>
      </c>
      <c r="E316" s="156" t="s">
        <v>226</v>
      </c>
      <c r="F316" s="166"/>
    </row>
    <row r="317" spans="1:6" hidden="1" x14ac:dyDescent="0.2">
      <c r="A317" s="156" t="s">
        <v>163</v>
      </c>
      <c r="B317" s="167" t="s">
        <v>257</v>
      </c>
      <c r="C317" s="156" t="s">
        <v>258</v>
      </c>
      <c r="D317" s="156" t="s">
        <v>179</v>
      </c>
      <c r="E317" s="156" t="s">
        <v>226</v>
      </c>
      <c r="F317" s="166"/>
    </row>
    <row r="318" spans="1:6" hidden="1" x14ac:dyDescent="0.2">
      <c r="A318" s="156" t="s">
        <v>163</v>
      </c>
      <c r="B318" s="167" t="s">
        <v>259</v>
      </c>
      <c r="C318" s="156" t="s">
        <v>260</v>
      </c>
      <c r="D318" s="156" t="s">
        <v>179</v>
      </c>
      <c r="E318" s="156" t="s">
        <v>226</v>
      </c>
      <c r="F318" s="166"/>
    </row>
    <row r="319" spans="1:6" hidden="1" x14ac:dyDescent="0.2">
      <c r="A319" s="156" t="s">
        <v>163</v>
      </c>
      <c r="B319" s="167" t="s">
        <v>261</v>
      </c>
      <c r="C319" s="156" t="s">
        <v>262</v>
      </c>
      <c r="D319" s="156" t="s">
        <v>179</v>
      </c>
      <c r="E319" s="156" t="s">
        <v>226</v>
      </c>
      <c r="F319" s="166"/>
    </row>
    <row r="320" spans="1:6" hidden="1" x14ac:dyDescent="0.2">
      <c r="A320" s="156" t="s">
        <v>163</v>
      </c>
      <c r="B320" s="167" t="s">
        <v>263</v>
      </c>
      <c r="C320" s="156" t="s">
        <v>264</v>
      </c>
      <c r="D320" s="156" t="s">
        <v>179</v>
      </c>
      <c r="E320" s="156" t="s">
        <v>226</v>
      </c>
      <c r="F320" s="166"/>
    </row>
    <row r="321" spans="1:6" hidden="1" x14ac:dyDescent="0.2">
      <c r="A321" s="156" t="s">
        <v>163</v>
      </c>
      <c r="B321" s="167" t="s">
        <v>265</v>
      </c>
      <c r="C321" s="156" t="s">
        <v>266</v>
      </c>
      <c r="D321" s="156" t="s">
        <v>179</v>
      </c>
      <c r="E321" s="156" t="s">
        <v>226</v>
      </c>
      <c r="F321" s="166"/>
    </row>
    <row r="322" spans="1:6" hidden="1" x14ac:dyDescent="0.2">
      <c r="A322" s="156" t="s">
        <v>165</v>
      </c>
      <c r="B322" s="167" t="s">
        <v>224</v>
      </c>
      <c r="C322" s="156" t="s">
        <v>225</v>
      </c>
      <c r="D322" s="156" t="s">
        <v>179</v>
      </c>
      <c r="E322" s="156" t="s">
        <v>226</v>
      </c>
      <c r="F322" s="166"/>
    </row>
    <row r="323" spans="1:6" hidden="1" x14ac:dyDescent="0.2">
      <c r="A323" s="156" t="s">
        <v>165</v>
      </c>
      <c r="B323" s="167" t="s">
        <v>227</v>
      </c>
      <c r="C323" s="156" t="s">
        <v>228</v>
      </c>
      <c r="D323" s="156" t="s">
        <v>179</v>
      </c>
      <c r="E323" s="156" t="s">
        <v>226</v>
      </c>
      <c r="F323" s="166"/>
    </row>
    <row r="324" spans="1:6" hidden="1" x14ac:dyDescent="0.2">
      <c r="A324" s="156" t="s">
        <v>165</v>
      </c>
      <c r="B324" s="167" t="s">
        <v>229</v>
      </c>
      <c r="C324" s="156" t="s">
        <v>230</v>
      </c>
      <c r="D324" s="156" t="s">
        <v>179</v>
      </c>
      <c r="E324" s="156" t="s">
        <v>226</v>
      </c>
      <c r="F324" s="166"/>
    </row>
    <row r="325" spans="1:6" hidden="1" x14ac:dyDescent="0.2">
      <c r="A325" s="156" t="s">
        <v>165</v>
      </c>
      <c r="B325" s="167" t="s">
        <v>231</v>
      </c>
      <c r="C325" s="156" t="s">
        <v>232</v>
      </c>
      <c r="D325" s="156" t="s">
        <v>179</v>
      </c>
      <c r="E325" s="156" t="s">
        <v>226</v>
      </c>
      <c r="F325" s="166"/>
    </row>
    <row r="326" spans="1:6" hidden="1" x14ac:dyDescent="0.2">
      <c r="A326" s="156" t="s">
        <v>165</v>
      </c>
      <c r="B326" s="167" t="s">
        <v>233</v>
      </c>
      <c r="C326" s="156" t="s">
        <v>234</v>
      </c>
      <c r="D326" s="156" t="s">
        <v>179</v>
      </c>
      <c r="E326" s="156" t="s">
        <v>226</v>
      </c>
      <c r="F326" s="166"/>
    </row>
    <row r="327" spans="1:6" hidden="1" x14ac:dyDescent="0.2">
      <c r="A327" s="156" t="s">
        <v>165</v>
      </c>
      <c r="B327" s="167" t="s">
        <v>235</v>
      </c>
      <c r="C327" s="156" t="s">
        <v>236</v>
      </c>
      <c r="D327" s="156" t="s">
        <v>179</v>
      </c>
      <c r="E327" s="156" t="s">
        <v>226</v>
      </c>
      <c r="F327" s="166"/>
    </row>
    <row r="328" spans="1:6" hidden="1" x14ac:dyDescent="0.2">
      <c r="A328" s="156" t="s">
        <v>165</v>
      </c>
      <c r="B328" s="167" t="s">
        <v>237</v>
      </c>
      <c r="C328" s="156" t="s">
        <v>238</v>
      </c>
      <c r="D328" s="156" t="s">
        <v>179</v>
      </c>
      <c r="E328" s="156" t="s">
        <v>226</v>
      </c>
      <c r="F328" s="166"/>
    </row>
    <row r="329" spans="1:6" hidden="1" x14ac:dyDescent="0.2">
      <c r="A329" s="156" t="s">
        <v>165</v>
      </c>
      <c r="B329" s="167" t="s">
        <v>239</v>
      </c>
      <c r="C329" s="156" t="s">
        <v>240</v>
      </c>
      <c r="D329" s="156" t="s">
        <v>179</v>
      </c>
      <c r="E329" s="156" t="s">
        <v>226</v>
      </c>
      <c r="F329" s="166"/>
    </row>
    <row r="330" spans="1:6" hidden="1" x14ac:dyDescent="0.2">
      <c r="A330" s="156" t="s">
        <v>165</v>
      </c>
      <c r="B330" s="167" t="s">
        <v>241</v>
      </c>
      <c r="C330" s="156" t="s">
        <v>242</v>
      </c>
      <c r="D330" s="156" t="s">
        <v>179</v>
      </c>
      <c r="E330" s="156" t="s">
        <v>226</v>
      </c>
      <c r="F330" s="166"/>
    </row>
    <row r="331" spans="1:6" hidden="1" x14ac:dyDescent="0.2">
      <c r="A331" s="156" t="s">
        <v>165</v>
      </c>
      <c r="B331" s="167" t="s">
        <v>243</v>
      </c>
      <c r="C331" s="156" t="s">
        <v>244</v>
      </c>
      <c r="D331" s="156" t="s">
        <v>179</v>
      </c>
      <c r="E331" s="156" t="s">
        <v>226</v>
      </c>
      <c r="F331" s="166"/>
    </row>
    <row r="332" spans="1:6" hidden="1" x14ac:dyDescent="0.2">
      <c r="A332" s="156" t="s">
        <v>165</v>
      </c>
      <c r="B332" s="167" t="s">
        <v>245</v>
      </c>
      <c r="C332" s="156" t="s">
        <v>246</v>
      </c>
      <c r="D332" s="156" t="s">
        <v>179</v>
      </c>
      <c r="E332" s="156" t="s">
        <v>226</v>
      </c>
      <c r="F332" s="166"/>
    </row>
    <row r="333" spans="1:6" hidden="1" x14ac:dyDescent="0.2">
      <c r="A333" s="156" t="s">
        <v>165</v>
      </c>
      <c r="B333" s="167" t="s">
        <v>247</v>
      </c>
      <c r="C333" s="156" t="s">
        <v>248</v>
      </c>
      <c r="D333" s="156" t="s">
        <v>179</v>
      </c>
      <c r="E333" s="156" t="s">
        <v>226</v>
      </c>
      <c r="F333" s="166"/>
    </row>
    <row r="334" spans="1:6" hidden="1" x14ac:dyDescent="0.2">
      <c r="A334" s="156" t="s">
        <v>165</v>
      </c>
      <c r="B334" s="167" t="s">
        <v>249</v>
      </c>
      <c r="C334" s="156" t="s">
        <v>250</v>
      </c>
      <c r="D334" s="156" t="s">
        <v>179</v>
      </c>
      <c r="E334" s="156" t="s">
        <v>226</v>
      </c>
      <c r="F334" s="166"/>
    </row>
    <row r="335" spans="1:6" hidden="1" x14ac:dyDescent="0.2">
      <c r="A335" s="156" t="s">
        <v>165</v>
      </c>
      <c r="B335" s="167" t="s">
        <v>251</v>
      </c>
      <c r="C335" s="156" t="s">
        <v>252</v>
      </c>
      <c r="D335" s="156" t="s">
        <v>179</v>
      </c>
      <c r="E335" s="156" t="s">
        <v>226</v>
      </c>
      <c r="F335" s="166"/>
    </row>
    <row r="336" spans="1:6" hidden="1" x14ac:dyDescent="0.2">
      <c r="A336" s="156" t="s">
        <v>165</v>
      </c>
      <c r="B336" s="167" t="s">
        <v>253</v>
      </c>
      <c r="C336" s="156" t="s">
        <v>254</v>
      </c>
      <c r="D336" s="156" t="s">
        <v>179</v>
      </c>
      <c r="E336" s="156" t="s">
        <v>226</v>
      </c>
      <c r="F336" s="166"/>
    </row>
    <row r="337" spans="1:6" hidden="1" x14ac:dyDescent="0.2">
      <c r="A337" s="156" t="s">
        <v>165</v>
      </c>
      <c r="B337" s="167" t="s">
        <v>255</v>
      </c>
      <c r="C337" s="156" t="s">
        <v>256</v>
      </c>
      <c r="D337" s="156" t="s">
        <v>179</v>
      </c>
      <c r="E337" s="156" t="s">
        <v>226</v>
      </c>
      <c r="F337" s="166"/>
    </row>
    <row r="338" spans="1:6" hidden="1" x14ac:dyDescent="0.2">
      <c r="A338" s="156" t="s">
        <v>165</v>
      </c>
      <c r="B338" s="167" t="s">
        <v>257</v>
      </c>
      <c r="C338" s="156" t="s">
        <v>258</v>
      </c>
      <c r="D338" s="156" t="s">
        <v>179</v>
      </c>
      <c r="E338" s="156" t="s">
        <v>226</v>
      </c>
      <c r="F338" s="166"/>
    </row>
    <row r="339" spans="1:6" hidden="1" x14ac:dyDescent="0.2">
      <c r="A339" s="156" t="s">
        <v>165</v>
      </c>
      <c r="B339" s="167" t="s">
        <v>259</v>
      </c>
      <c r="C339" s="156" t="s">
        <v>260</v>
      </c>
      <c r="D339" s="156" t="s">
        <v>179</v>
      </c>
      <c r="E339" s="156" t="s">
        <v>226</v>
      </c>
      <c r="F339" s="166"/>
    </row>
    <row r="340" spans="1:6" hidden="1" x14ac:dyDescent="0.2">
      <c r="A340" s="156" t="s">
        <v>165</v>
      </c>
      <c r="B340" s="167" t="s">
        <v>261</v>
      </c>
      <c r="C340" s="156" t="s">
        <v>262</v>
      </c>
      <c r="D340" s="156" t="s">
        <v>179</v>
      </c>
      <c r="E340" s="156" t="s">
        <v>226</v>
      </c>
      <c r="F340" s="166"/>
    </row>
    <row r="341" spans="1:6" hidden="1" x14ac:dyDescent="0.2">
      <c r="A341" s="156" t="s">
        <v>165</v>
      </c>
      <c r="B341" s="167" t="s">
        <v>263</v>
      </c>
      <c r="C341" s="156" t="s">
        <v>264</v>
      </c>
      <c r="D341" s="156" t="s">
        <v>179</v>
      </c>
      <c r="E341" s="156" t="s">
        <v>226</v>
      </c>
      <c r="F341" s="166"/>
    </row>
    <row r="342" spans="1:6" hidden="1" x14ac:dyDescent="0.2">
      <c r="A342" s="156" t="s">
        <v>165</v>
      </c>
      <c r="B342" s="167" t="s">
        <v>265</v>
      </c>
      <c r="C342" s="156" t="s">
        <v>266</v>
      </c>
      <c r="D342" s="156" t="s">
        <v>179</v>
      </c>
      <c r="E342" s="156" t="s">
        <v>226</v>
      </c>
      <c r="F342" s="166"/>
    </row>
    <row r="343" spans="1:6" hidden="1" x14ac:dyDescent="0.2">
      <c r="A343" s="156" t="s">
        <v>167</v>
      </c>
      <c r="B343" s="167" t="s">
        <v>224</v>
      </c>
      <c r="C343" s="156" t="s">
        <v>225</v>
      </c>
      <c r="D343" s="156" t="s">
        <v>179</v>
      </c>
      <c r="E343" s="156" t="s">
        <v>226</v>
      </c>
      <c r="F343" s="166"/>
    </row>
    <row r="344" spans="1:6" hidden="1" x14ac:dyDescent="0.2">
      <c r="A344" s="156" t="s">
        <v>167</v>
      </c>
      <c r="B344" s="167" t="s">
        <v>227</v>
      </c>
      <c r="C344" s="156" t="s">
        <v>228</v>
      </c>
      <c r="D344" s="156" t="s">
        <v>179</v>
      </c>
      <c r="E344" s="156" t="s">
        <v>226</v>
      </c>
      <c r="F344" s="166"/>
    </row>
    <row r="345" spans="1:6" hidden="1" x14ac:dyDescent="0.2">
      <c r="A345" s="156" t="s">
        <v>167</v>
      </c>
      <c r="B345" s="167" t="s">
        <v>229</v>
      </c>
      <c r="C345" s="156" t="s">
        <v>230</v>
      </c>
      <c r="D345" s="156" t="s">
        <v>179</v>
      </c>
      <c r="E345" s="156" t="s">
        <v>226</v>
      </c>
      <c r="F345" s="166"/>
    </row>
    <row r="346" spans="1:6" hidden="1" x14ac:dyDescent="0.2">
      <c r="A346" s="156" t="s">
        <v>167</v>
      </c>
      <c r="B346" s="167" t="s">
        <v>231</v>
      </c>
      <c r="C346" s="156" t="s">
        <v>232</v>
      </c>
      <c r="D346" s="156" t="s">
        <v>179</v>
      </c>
      <c r="E346" s="156" t="s">
        <v>226</v>
      </c>
      <c r="F346" s="166"/>
    </row>
    <row r="347" spans="1:6" hidden="1" x14ac:dyDescent="0.2">
      <c r="A347" s="156" t="s">
        <v>167</v>
      </c>
      <c r="B347" s="167" t="s">
        <v>233</v>
      </c>
      <c r="C347" s="156" t="s">
        <v>234</v>
      </c>
      <c r="D347" s="156" t="s">
        <v>179</v>
      </c>
      <c r="E347" s="156" t="s">
        <v>226</v>
      </c>
      <c r="F347" s="166"/>
    </row>
    <row r="348" spans="1:6" hidden="1" x14ac:dyDescent="0.2">
      <c r="A348" s="156" t="s">
        <v>167</v>
      </c>
      <c r="B348" s="167" t="s">
        <v>235</v>
      </c>
      <c r="C348" s="156" t="s">
        <v>236</v>
      </c>
      <c r="D348" s="156" t="s">
        <v>179</v>
      </c>
      <c r="E348" s="156" t="s">
        <v>226</v>
      </c>
      <c r="F348" s="166"/>
    </row>
    <row r="349" spans="1:6" hidden="1" x14ac:dyDescent="0.2">
      <c r="A349" s="156" t="s">
        <v>167</v>
      </c>
      <c r="B349" s="167" t="s">
        <v>237</v>
      </c>
      <c r="C349" s="156" t="s">
        <v>238</v>
      </c>
      <c r="D349" s="156" t="s">
        <v>179</v>
      </c>
      <c r="E349" s="156" t="s">
        <v>226</v>
      </c>
      <c r="F349" s="166"/>
    </row>
    <row r="350" spans="1:6" hidden="1" x14ac:dyDescent="0.2">
      <c r="A350" s="156" t="s">
        <v>167</v>
      </c>
      <c r="B350" s="167" t="s">
        <v>239</v>
      </c>
      <c r="C350" s="156" t="s">
        <v>240</v>
      </c>
      <c r="D350" s="156" t="s">
        <v>179</v>
      </c>
      <c r="E350" s="156" t="s">
        <v>226</v>
      </c>
      <c r="F350" s="166"/>
    </row>
    <row r="351" spans="1:6" hidden="1" x14ac:dyDescent="0.2">
      <c r="A351" s="156" t="s">
        <v>167</v>
      </c>
      <c r="B351" s="167" t="s">
        <v>241</v>
      </c>
      <c r="C351" s="156" t="s">
        <v>242</v>
      </c>
      <c r="D351" s="156" t="s">
        <v>179</v>
      </c>
      <c r="E351" s="156" t="s">
        <v>226</v>
      </c>
      <c r="F351" s="166"/>
    </row>
    <row r="352" spans="1:6" hidden="1" x14ac:dyDescent="0.2">
      <c r="A352" s="156" t="s">
        <v>167</v>
      </c>
      <c r="B352" s="167" t="s">
        <v>243</v>
      </c>
      <c r="C352" s="156" t="s">
        <v>244</v>
      </c>
      <c r="D352" s="156" t="s">
        <v>179</v>
      </c>
      <c r="E352" s="156" t="s">
        <v>226</v>
      </c>
      <c r="F352" s="166"/>
    </row>
    <row r="353" spans="1:6" hidden="1" x14ac:dyDescent="0.2">
      <c r="A353" s="156" t="s">
        <v>167</v>
      </c>
      <c r="B353" s="167" t="s">
        <v>245</v>
      </c>
      <c r="C353" s="156" t="s">
        <v>246</v>
      </c>
      <c r="D353" s="156" t="s">
        <v>179</v>
      </c>
      <c r="E353" s="156" t="s">
        <v>226</v>
      </c>
      <c r="F353" s="166"/>
    </row>
    <row r="354" spans="1:6" hidden="1" x14ac:dyDescent="0.2">
      <c r="A354" s="156" t="s">
        <v>167</v>
      </c>
      <c r="B354" s="167" t="s">
        <v>247</v>
      </c>
      <c r="C354" s="156" t="s">
        <v>248</v>
      </c>
      <c r="D354" s="156" t="s">
        <v>179</v>
      </c>
      <c r="E354" s="156" t="s">
        <v>226</v>
      </c>
      <c r="F354" s="166"/>
    </row>
    <row r="355" spans="1:6" hidden="1" x14ac:dyDescent="0.2">
      <c r="A355" s="156" t="s">
        <v>167</v>
      </c>
      <c r="B355" s="167" t="s">
        <v>249</v>
      </c>
      <c r="C355" s="156" t="s">
        <v>250</v>
      </c>
      <c r="D355" s="156" t="s">
        <v>179</v>
      </c>
      <c r="E355" s="156" t="s">
        <v>226</v>
      </c>
      <c r="F355" s="166"/>
    </row>
    <row r="356" spans="1:6" hidden="1" x14ac:dyDescent="0.2">
      <c r="A356" s="156" t="s">
        <v>167</v>
      </c>
      <c r="B356" s="167" t="s">
        <v>251</v>
      </c>
      <c r="C356" s="156" t="s">
        <v>252</v>
      </c>
      <c r="D356" s="156" t="s">
        <v>179</v>
      </c>
      <c r="E356" s="156" t="s">
        <v>226</v>
      </c>
      <c r="F356" s="166"/>
    </row>
    <row r="357" spans="1:6" hidden="1" x14ac:dyDescent="0.2">
      <c r="A357" s="156" t="s">
        <v>167</v>
      </c>
      <c r="B357" s="167" t="s">
        <v>253</v>
      </c>
      <c r="C357" s="156" t="s">
        <v>254</v>
      </c>
      <c r="D357" s="156" t="s">
        <v>179</v>
      </c>
      <c r="E357" s="156" t="s">
        <v>226</v>
      </c>
      <c r="F357" s="166"/>
    </row>
    <row r="358" spans="1:6" hidden="1" x14ac:dyDescent="0.2">
      <c r="A358" s="156" t="s">
        <v>167</v>
      </c>
      <c r="B358" s="167" t="s">
        <v>255</v>
      </c>
      <c r="C358" s="156" t="s">
        <v>256</v>
      </c>
      <c r="D358" s="156" t="s">
        <v>179</v>
      </c>
      <c r="E358" s="156" t="s">
        <v>226</v>
      </c>
      <c r="F358" s="166"/>
    </row>
    <row r="359" spans="1:6" hidden="1" x14ac:dyDescent="0.2">
      <c r="A359" s="156" t="s">
        <v>167</v>
      </c>
      <c r="B359" s="167" t="s">
        <v>257</v>
      </c>
      <c r="C359" s="156" t="s">
        <v>258</v>
      </c>
      <c r="D359" s="156" t="s">
        <v>179</v>
      </c>
      <c r="E359" s="156" t="s">
        <v>226</v>
      </c>
      <c r="F359" s="166"/>
    </row>
    <row r="360" spans="1:6" hidden="1" x14ac:dyDescent="0.2">
      <c r="A360" s="156" t="s">
        <v>167</v>
      </c>
      <c r="B360" s="167" t="s">
        <v>259</v>
      </c>
      <c r="C360" s="156" t="s">
        <v>260</v>
      </c>
      <c r="D360" s="156" t="s">
        <v>179</v>
      </c>
      <c r="E360" s="156" t="s">
        <v>226</v>
      </c>
      <c r="F360" s="166"/>
    </row>
    <row r="361" spans="1:6" hidden="1" x14ac:dyDescent="0.2">
      <c r="A361" s="156" t="s">
        <v>167</v>
      </c>
      <c r="B361" s="167" t="s">
        <v>261</v>
      </c>
      <c r="C361" s="156" t="s">
        <v>262</v>
      </c>
      <c r="D361" s="156" t="s">
        <v>179</v>
      </c>
      <c r="E361" s="156" t="s">
        <v>226</v>
      </c>
      <c r="F361" s="166"/>
    </row>
    <row r="362" spans="1:6" hidden="1" x14ac:dyDescent="0.2">
      <c r="A362" s="156" t="s">
        <v>167</v>
      </c>
      <c r="B362" s="167" t="s">
        <v>263</v>
      </c>
      <c r="C362" s="156" t="s">
        <v>264</v>
      </c>
      <c r="D362" s="156" t="s">
        <v>179</v>
      </c>
      <c r="E362" s="156" t="s">
        <v>226</v>
      </c>
      <c r="F362" s="166"/>
    </row>
    <row r="363" spans="1:6" hidden="1" x14ac:dyDescent="0.2">
      <c r="A363" s="156" t="s">
        <v>167</v>
      </c>
      <c r="B363" s="167" t="s">
        <v>265</v>
      </c>
      <c r="C363" s="156" t="s">
        <v>266</v>
      </c>
      <c r="D363" s="156" t="s">
        <v>179</v>
      </c>
      <c r="E363" s="156" t="s">
        <v>226</v>
      </c>
      <c r="F363" s="166"/>
    </row>
  </sheetData>
  <autoFilter ref="A6:F363" xr:uid="{27568112-CC39-4203-9CB2-01A80468B431}">
    <filterColumn colId="0">
      <filters>
        <filter val="ANH"/>
      </filters>
    </filterColumn>
  </autoFilter>
  <pageMargins left="0.70866141732283472" right="0.70866141732283472" top="0.74803149606299213" bottom="0.74803149606299213" header="0.31496062992125984" footer="0.31496062992125984"/>
  <pageSetup paperSize="9" scale="10" orientation="landscape" r:id="rId1"/>
  <headerFooter>
    <oddHeader>&amp;L&amp;F
&amp;CSheet: &amp;A&amp;ROFFICIAL</oddHeader>
    <oddFooter>&amp;LPrinted on &amp;D at &amp;T&amp;CPage &amp;P of &amp;N&amp;ROfwat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DB8E"/>
    <pageSetUpPr fitToPage="1"/>
  </sheetPr>
  <dimension ref="A1:F363"/>
  <sheetViews>
    <sheetView topLeftCell="A4" zoomScale="80" zoomScaleNormal="80" workbookViewId="0"/>
  </sheetViews>
  <sheetFormatPr defaultRowHeight="14.25" x14ac:dyDescent="0.2"/>
  <cols>
    <col min="1" max="1" width="7.75" bestFit="1" customWidth="1"/>
    <col min="2" max="2" width="35.5" bestFit="1" customWidth="1"/>
    <col min="3" max="3" width="141.875" customWidth="1"/>
    <col min="4" max="4" width="4.25" bestFit="1" customWidth="1"/>
    <col min="5" max="5" width="20.875" bestFit="1" customWidth="1"/>
    <col min="6" max="6" width="19" bestFit="1" customWidth="1"/>
  </cols>
  <sheetData>
    <row r="1" spans="1:6" ht="15" x14ac:dyDescent="0.25">
      <c r="A1" s="337">
        <v>29761</v>
      </c>
      <c r="C1" s="158" t="s">
        <v>267</v>
      </c>
      <c r="E1" s="158" t="s">
        <v>268</v>
      </c>
    </row>
    <row r="2" spans="1:6" ht="15" x14ac:dyDescent="0.25">
      <c r="A2" s="157" t="s">
        <v>130</v>
      </c>
      <c r="B2" s="157" t="s">
        <v>170</v>
      </c>
      <c r="C2" s="157" t="s">
        <v>171</v>
      </c>
      <c r="D2" s="157" t="s">
        <v>172</v>
      </c>
      <c r="E2" s="157" t="s">
        <v>173</v>
      </c>
      <c r="F2" s="157" t="s">
        <v>174</v>
      </c>
    </row>
    <row r="4" spans="1:6" ht="15" x14ac:dyDescent="0.25">
      <c r="F4" s="157" t="s">
        <v>269</v>
      </c>
    </row>
    <row r="5" spans="1:6" ht="15" x14ac:dyDescent="0.25">
      <c r="F5" s="157" t="s">
        <v>176</v>
      </c>
    </row>
    <row r="6" spans="1:6" ht="15" x14ac:dyDescent="0.25">
      <c r="F6" s="157" t="s">
        <v>131</v>
      </c>
    </row>
    <row r="7" spans="1:6" x14ac:dyDescent="0.2">
      <c r="A7" s="156" t="s">
        <v>135</v>
      </c>
      <c r="B7" s="156" t="s">
        <v>177</v>
      </c>
      <c r="C7" s="156" t="s">
        <v>178</v>
      </c>
      <c r="D7" s="156" t="s">
        <v>179</v>
      </c>
      <c r="E7" s="156" t="s">
        <v>174</v>
      </c>
      <c r="F7" s="332">
        <f>'APR25'!F7</f>
        <v>-8.7999999999999995E-2</v>
      </c>
    </row>
    <row r="8" spans="1:6" x14ac:dyDescent="0.2">
      <c r="A8" s="156" t="s">
        <v>135</v>
      </c>
      <c r="B8" s="156" t="s">
        <v>180</v>
      </c>
      <c r="C8" s="156" t="s">
        <v>181</v>
      </c>
      <c r="D8" s="156" t="s">
        <v>179</v>
      </c>
      <c r="E8" s="156" t="s">
        <v>174</v>
      </c>
      <c r="F8" s="332">
        <f>'APR25'!F8</f>
        <v>-19.795999999999999</v>
      </c>
    </row>
    <row r="9" spans="1:6" x14ac:dyDescent="0.2">
      <c r="A9" s="156" t="s">
        <v>135</v>
      </c>
      <c r="B9" s="156" t="s">
        <v>182</v>
      </c>
      <c r="C9" s="156" t="s">
        <v>183</v>
      </c>
      <c r="D9" s="156" t="s">
        <v>179</v>
      </c>
      <c r="E9" s="156" t="s">
        <v>174</v>
      </c>
      <c r="F9" s="332">
        <f>'APR25'!F9</f>
        <v>-15.784000000000001</v>
      </c>
    </row>
    <row r="10" spans="1:6" x14ac:dyDescent="0.2">
      <c r="A10" s="156" t="s">
        <v>135</v>
      </c>
      <c r="B10" s="156" t="s">
        <v>184</v>
      </c>
      <c r="C10" s="156" t="s">
        <v>185</v>
      </c>
      <c r="D10" s="156" t="s">
        <v>179</v>
      </c>
      <c r="E10" s="156" t="s">
        <v>174</v>
      </c>
      <c r="F10" s="332">
        <f>'APR25'!F10</f>
        <v>0</v>
      </c>
    </row>
    <row r="11" spans="1:6" x14ac:dyDescent="0.2">
      <c r="A11" s="156" t="s">
        <v>135</v>
      </c>
      <c r="B11" s="156" t="s">
        <v>186</v>
      </c>
      <c r="C11" s="156" t="s">
        <v>187</v>
      </c>
      <c r="D11" s="156" t="s">
        <v>179</v>
      </c>
      <c r="E11" s="156" t="s">
        <v>174</v>
      </c>
      <c r="F11" s="332">
        <f>'APR25'!F11</f>
        <v>0.89600000000000002</v>
      </c>
    </row>
    <row r="12" spans="1:6" x14ac:dyDescent="0.2">
      <c r="A12" s="156" t="s">
        <v>135</v>
      </c>
      <c r="B12" s="156" t="s">
        <v>188</v>
      </c>
      <c r="C12" s="156" t="s">
        <v>189</v>
      </c>
      <c r="D12" s="156" t="s">
        <v>179</v>
      </c>
      <c r="E12" s="156" t="s">
        <v>174</v>
      </c>
      <c r="F12" s="332">
        <f>'APR25'!F12</f>
        <v>0</v>
      </c>
    </row>
    <row r="13" spans="1:6" x14ac:dyDescent="0.2">
      <c r="A13" s="156" t="s">
        <v>135</v>
      </c>
      <c r="B13" s="156" t="s">
        <v>190</v>
      </c>
      <c r="C13" s="156" t="s">
        <v>191</v>
      </c>
      <c r="D13" s="156" t="s">
        <v>179</v>
      </c>
      <c r="E13" s="156" t="s">
        <v>174</v>
      </c>
      <c r="F13" s="332">
        <f>'APR25'!F13</f>
        <v>0</v>
      </c>
    </row>
    <row r="14" spans="1:6" x14ac:dyDescent="0.2">
      <c r="A14" s="156" t="s">
        <v>135</v>
      </c>
      <c r="B14" s="156" t="s">
        <v>192</v>
      </c>
      <c r="C14" s="156" t="s">
        <v>193</v>
      </c>
      <c r="D14" s="156" t="s">
        <v>179</v>
      </c>
      <c r="E14" s="156" t="s">
        <v>174</v>
      </c>
      <c r="F14" s="332">
        <f>'APR25'!F14</f>
        <v>0</v>
      </c>
    </row>
    <row r="15" spans="1:6" x14ac:dyDescent="0.2">
      <c r="A15" s="156" t="s">
        <v>135</v>
      </c>
      <c r="B15" s="156" t="s">
        <v>194</v>
      </c>
      <c r="C15" s="156" t="s">
        <v>195</v>
      </c>
      <c r="D15" s="156" t="s">
        <v>179</v>
      </c>
      <c r="E15" s="156" t="s">
        <v>174</v>
      </c>
      <c r="F15" s="332">
        <f>'APR25'!F15</f>
        <v>-0.48599999999999999</v>
      </c>
    </row>
    <row r="16" spans="1:6" x14ac:dyDescent="0.2">
      <c r="A16" s="156" t="s">
        <v>135</v>
      </c>
      <c r="B16" s="156" t="s">
        <v>196</v>
      </c>
      <c r="C16" s="156" t="s">
        <v>197</v>
      </c>
      <c r="D16" s="156" t="s">
        <v>179</v>
      </c>
      <c r="E16" s="156" t="s">
        <v>174</v>
      </c>
      <c r="F16" s="332">
        <f>'APR25'!F16</f>
        <v>-1.1240000000000001</v>
      </c>
    </row>
    <row r="17" spans="1:6" x14ac:dyDescent="0.2">
      <c r="A17" s="156" t="s">
        <v>135</v>
      </c>
      <c r="B17" s="156" t="s">
        <v>198</v>
      </c>
      <c r="C17" s="156" t="s">
        <v>199</v>
      </c>
      <c r="D17" s="156" t="s">
        <v>179</v>
      </c>
      <c r="E17" s="156" t="s">
        <v>174</v>
      </c>
      <c r="F17" s="332">
        <f>'APR25'!F17</f>
        <v>0</v>
      </c>
    </row>
    <row r="18" spans="1:6" x14ac:dyDescent="0.2">
      <c r="A18" s="156" t="s">
        <v>135</v>
      </c>
      <c r="B18" s="156" t="s">
        <v>200</v>
      </c>
      <c r="C18" s="156" t="s">
        <v>201</v>
      </c>
      <c r="D18" s="156" t="s">
        <v>179</v>
      </c>
      <c r="E18" s="156" t="s">
        <v>174</v>
      </c>
      <c r="F18" s="332">
        <f>'APR25'!F18</f>
        <v>0</v>
      </c>
    </row>
    <row r="19" spans="1:6" x14ac:dyDescent="0.2">
      <c r="A19" s="156" t="s">
        <v>135</v>
      </c>
      <c r="B19" s="156" t="s">
        <v>202</v>
      </c>
      <c r="C19" s="156" t="s">
        <v>203</v>
      </c>
      <c r="D19" s="156" t="s">
        <v>179</v>
      </c>
      <c r="E19" s="156" t="s">
        <v>174</v>
      </c>
      <c r="F19" s="332">
        <f>'APR25'!F19</f>
        <v>0</v>
      </c>
    </row>
    <row r="20" spans="1:6" x14ac:dyDescent="0.2">
      <c r="A20" s="156" t="s">
        <v>135</v>
      </c>
      <c r="B20" s="156" t="s">
        <v>204</v>
      </c>
      <c r="C20" s="156" t="s">
        <v>205</v>
      </c>
      <c r="D20" s="156" t="s">
        <v>179</v>
      </c>
      <c r="E20" s="156" t="s">
        <v>174</v>
      </c>
      <c r="F20" s="332">
        <f>'APR25'!F20</f>
        <v>0</v>
      </c>
    </row>
    <row r="21" spans="1:6" x14ac:dyDescent="0.2">
      <c r="A21" s="156" t="s">
        <v>135</v>
      </c>
      <c r="B21" s="156" t="s">
        <v>206</v>
      </c>
      <c r="C21" s="156" t="s">
        <v>207</v>
      </c>
      <c r="D21" s="156" t="s">
        <v>179</v>
      </c>
      <c r="E21" s="156" t="s">
        <v>174</v>
      </c>
      <c r="F21" s="332">
        <f>'APR25'!F21</f>
        <v>0</v>
      </c>
    </row>
    <row r="22" spans="1:6" x14ac:dyDescent="0.2">
      <c r="A22" s="156" t="s">
        <v>135</v>
      </c>
      <c r="B22" s="156" t="s">
        <v>208</v>
      </c>
      <c r="C22" s="156" t="s">
        <v>209</v>
      </c>
      <c r="D22" s="156" t="s">
        <v>179</v>
      </c>
      <c r="E22" s="156" t="s">
        <v>174</v>
      </c>
      <c r="F22" s="332">
        <f>'APR25'!F22</f>
        <v>0</v>
      </c>
    </row>
    <row r="23" spans="1:6" x14ac:dyDescent="0.2">
      <c r="A23" s="156" t="s">
        <v>135</v>
      </c>
      <c r="B23" s="156" t="s">
        <v>210</v>
      </c>
      <c r="C23" s="156" t="s">
        <v>211</v>
      </c>
      <c r="D23" s="156" t="s">
        <v>179</v>
      </c>
      <c r="E23" s="156" t="s">
        <v>174</v>
      </c>
      <c r="F23" s="332">
        <f>'APR25'!F23</f>
        <v>0</v>
      </c>
    </row>
    <row r="24" spans="1:6" x14ac:dyDescent="0.2">
      <c r="A24" s="156" t="s">
        <v>135</v>
      </c>
      <c r="B24" s="156" t="s">
        <v>212</v>
      </c>
      <c r="C24" s="156" t="s">
        <v>213</v>
      </c>
      <c r="D24" s="156" t="s">
        <v>179</v>
      </c>
      <c r="E24" s="156" t="s">
        <v>174</v>
      </c>
      <c r="F24" s="332">
        <f>'APR25'!F24</f>
        <v>0</v>
      </c>
    </row>
    <row r="25" spans="1:6" x14ac:dyDescent="0.2">
      <c r="A25" s="156" t="s">
        <v>135</v>
      </c>
      <c r="B25" s="156" t="s">
        <v>214</v>
      </c>
      <c r="C25" s="156" t="s">
        <v>215</v>
      </c>
      <c r="D25" s="156" t="s">
        <v>179</v>
      </c>
      <c r="E25" s="156" t="s">
        <v>174</v>
      </c>
      <c r="F25" s="332">
        <f>'APR25'!F25</f>
        <v>0</v>
      </c>
    </row>
    <row r="26" spans="1:6" x14ac:dyDescent="0.2">
      <c r="A26" s="156" t="s">
        <v>135</v>
      </c>
      <c r="B26" s="156" t="s">
        <v>216</v>
      </c>
      <c r="C26" s="156" t="s">
        <v>217</v>
      </c>
      <c r="D26" s="156" t="s">
        <v>179</v>
      </c>
      <c r="E26" s="156" t="s">
        <v>174</v>
      </c>
      <c r="F26" s="332">
        <f>'APR25'!F26</f>
        <v>0</v>
      </c>
    </row>
    <row r="27" spans="1:6" x14ac:dyDescent="0.2">
      <c r="A27" s="156" t="s">
        <v>135</v>
      </c>
      <c r="B27" s="156" t="s">
        <v>218</v>
      </c>
      <c r="C27" s="156" t="s">
        <v>219</v>
      </c>
      <c r="D27" s="156" t="s">
        <v>179</v>
      </c>
      <c r="E27" s="156" t="s">
        <v>174</v>
      </c>
      <c r="F27" s="332">
        <f>'APR25'!F27</f>
        <v>0</v>
      </c>
    </row>
    <row r="28" spans="1:6" x14ac:dyDescent="0.2">
      <c r="A28" s="156" t="s">
        <v>137</v>
      </c>
      <c r="B28" s="156" t="s">
        <v>177</v>
      </c>
      <c r="C28" s="156" t="s">
        <v>178</v>
      </c>
      <c r="D28" s="156" t="s">
        <v>179</v>
      </c>
      <c r="E28" s="156" t="s">
        <v>174</v>
      </c>
      <c r="F28" s="333">
        <f>'APR25'!F28</f>
        <v>0</v>
      </c>
    </row>
    <row r="29" spans="1:6" x14ac:dyDescent="0.2">
      <c r="A29" s="156" t="s">
        <v>137</v>
      </c>
      <c r="B29" s="156" t="s">
        <v>180</v>
      </c>
      <c r="C29" s="156" t="s">
        <v>181</v>
      </c>
      <c r="D29" s="156" t="s">
        <v>179</v>
      </c>
      <c r="E29" s="156" t="s">
        <v>174</v>
      </c>
      <c r="F29" s="333">
        <f>'APR25'!F29</f>
        <v>0</v>
      </c>
    </row>
    <row r="30" spans="1:6" x14ac:dyDescent="0.2">
      <c r="A30" s="156" t="s">
        <v>137</v>
      </c>
      <c r="B30" s="156" t="s">
        <v>182</v>
      </c>
      <c r="C30" s="156" t="s">
        <v>183</v>
      </c>
      <c r="D30" s="156" t="s">
        <v>179</v>
      </c>
      <c r="E30" s="156" t="s">
        <v>174</v>
      </c>
      <c r="F30" s="332">
        <f>'APR25'!F30</f>
        <v>0</v>
      </c>
    </row>
    <row r="31" spans="1:6" x14ac:dyDescent="0.2">
      <c r="A31" s="156" t="s">
        <v>137</v>
      </c>
      <c r="B31" s="156" t="s">
        <v>184</v>
      </c>
      <c r="C31" s="156" t="s">
        <v>185</v>
      </c>
      <c r="D31" s="156" t="s">
        <v>179</v>
      </c>
      <c r="E31" s="156" t="s">
        <v>174</v>
      </c>
      <c r="F31" s="333">
        <f>'APR25'!F31</f>
        <v>0</v>
      </c>
    </row>
    <row r="32" spans="1:6" x14ac:dyDescent="0.2">
      <c r="A32" s="156" t="s">
        <v>137</v>
      </c>
      <c r="B32" s="156" t="s">
        <v>186</v>
      </c>
      <c r="C32" s="156" t="s">
        <v>187</v>
      </c>
      <c r="D32" s="156" t="s">
        <v>179</v>
      </c>
      <c r="E32" s="156" t="s">
        <v>174</v>
      </c>
      <c r="F32" s="333">
        <f>'APR25'!F32</f>
        <v>0</v>
      </c>
    </row>
    <row r="33" spans="1:6" x14ac:dyDescent="0.2">
      <c r="A33" s="156" t="s">
        <v>137</v>
      </c>
      <c r="B33" s="156" t="s">
        <v>188</v>
      </c>
      <c r="C33" s="156" t="s">
        <v>189</v>
      </c>
      <c r="D33" s="156" t="s">
        <v>179</v>
      </c>
      <c r="E33" s="156" t="s">
        <v>174</v>
      </c>
      <c r="F33" s="333">
        <f>'APR25'!F33</f>
        <v>0</v>
      </c>
    </row>
    <row r="34" spans="1:6" x14ac:dyDescent="0.2">
      <c r="A34" s="156" t="s">
        <v>137</v>
      </c>
      <c r="B34" s="156" t="s">
        <v>190</v>
      </c>
      <c r="C34" s="156" t="s">
        <v>191</v>
      </c>
      <c r="D34" s="156" t="s">
        <v>179</v>
      </c>
      <c r="E34" s="156" t="s">
        <v>174</v>
      </c>
      <c r="F34" s="333">
        <f>'APR25'!F34</f>
        <v>0</v>
      </c>
    </row>
    <row r="35" spans="1:6" x14ac:dyDescent="0.2">
      <c r="A35" s="156" t="s">
        <v>137</v>
      </c>
      <c r="B35" s="156" t="s">
        <v>192</v>
      </c>
      <c r="C35" s="156" t="s">
        <v>193</v>
      </c>
      <c r="D35" s="156" t="s">
        <v>179</v>
      </c>
      <c r="E35" s="156" t="s">
        <v>174</v>
      </c>
      <c r="F35" s="333">
        <f>'APR25'!F35</f>
        <v>0</v>
      </c>
    </row>
    <row r="36" spans="1:6" x14ac:dyDescent="0.2">
      <c r="A36" s="156" t="s">
        <v>137</v>
      </c>
      <c r="B36" s="156" t="s">
        <v>194</v>
      </c>
      <c r="C36" s="156" t="s">
        <v>195</v>
      </c>
      <c r="D36" s="156" t="s">
        <v>179</v>
      </c>
      <c r="E36" s="156" t="s">
        <v>174</v>
      </c>
      <c r="F36" s="333">
        <f>'APR25'!F36</f>
        <v>0</v>
      </c>
    </row>
    <row r="37" spans="1:6" x14ac:dyDescent="0.2">
      <c r="A37" s="156" t="s">
        <v>137</v>
      </c>
      <c r="B37" s="156" t="s">
        <v>196</v>
      </c>
      <c r="C37" s="156" t="s">
        <v>197</v>
      </c>
      <c r="D37" s="156" t="s">
        <v>179</v>
      </c>
      <c r="E37" s="156" t="s">
        <v>174</v>
      </c>
      <c r="F37" s="333">
        <f>'APR25'!F37</f>
        <v>0</v>
      </c>
    </row>
    <row r="38" spans="1:6" x14ac:dyDescent="0.2">
      <c r="A38" s="156" t="s">
        <v>137</v>
      </c>
      <c r="B38" s="156" t="s">
        <v>198</v>
      </c>
      <c r="C38" s="156" t="s">
        <v>199</v>
      </c>
      <c r="D38" s="156" t="s">
        <v>179</v>
      </c>
      <c r="E38" s="156" t="s">
        <v>174</v>
      </c>
      <c r="F38" s="333">
        <f>'APR25'!F38</f>
        <v>0</v>
      </c>
    </row>
    <row r="39" spans="1:6" x14ac:dyDescent="0.2">
      <c r="A39" s="156" t="s">
        <v>137</v>
      </c>
      <c r="B39" s="156" t="s">
        <v>200</v>
      </c>
      <c r="C39" s="156" t="s">
        <v>201</v>
      </c>
      <c r="D39" s="156" t="s">
        <v>179</v>
      </c>
      <c r="E39" s="156" t="s">
        <v>174</v>
      </c>
      <c r="F39" s="333">
        <f>'APR25'!F39</f>
        <v>0</v>
      </c>
    </row>
    <row r="40" spans="1:6" x14ac:dyDescent="0.2">
      <c r="A40" s="156" t="s">
        <v>137</v>
      </c>
      <c r="B40" s="156" t="s">
        <v>202</v>
      </c>
      <c r="C40" s="156" t="s">
        <v>203</v>
      </c>
      <c r="D40" s="156" t="s">
        <v>179</v>
      </c>
      <c r="E40" s="156" t="s">
        <v>174</v>
      </c>
      <c r="F40" s="333">
        <f>'APR25'!F40</f>
        <v>0</v>
      </c>
    </row>
    <row r="41" spans="1:6" x14ac:dyDescent="0.2">
      <c r="A41" s="156" t="s">
        <v>137</v>
      </c>
      <c r="B41" s="156" t="s">
        <v>204</v>
      </c>
      <c r="C41" s="156" t="s">
        <v>205</v>
      </c>
      <c r="D41" s="156" t="s">
        <v>179</v>
      </c>
      <c r="E41" s="156" t="s">
        <v>174</v>
      </c>
      <c r="F41" s="333">
        <f>'APR25'!F41</f>
        <v>0</v>
      </c>
    </row>
    <row r="42" spans="1:6" x14ac:dyDescent="0.2">
      <c r="A42" s="156" t="s">
        <v>137</v>
      </c>
      <c r="B42" s="156" t="s">
        <v>206</v>
      </c>
      <c r="C42" s="156" t="s">
        <v>207</v>
      </c>
      <c r="D42" s="156" t="s">
        <v>179</v>
      </c>
      <c r="E42" s="156" t="s">
        <v>174</v>
      </c>
      <c r="F42" s="333">
        <f>'APR25'!F42</f>
        <v>0</v>
      </c>
    </row>
    <row r="43" spans="1:6" x14ac:dyDescent="0.2">
      <c r="A43" s="156" t="s">
        <v>137</v>
      </c>
      <c r="B43" s="156" t="s">
        <v>208</v>
      </c>
      <c r="C43" s="156" t="s">
        <v>209</v>
      </c>
      <c r="D43" s="156" t="s">
        <v>179</v>
      </c>
      <c r="E43" s="156" t="s">
        <v>174</v>
      </c>
      <c r="F43" s="333">
        <f>'APR25'!F43</f>
        <v>0</v>
      </c>
    </row>
    <row r="44" spans="1:6" x14ac:dyDescent="0.2">
      <c r="A44" s="156" t="s">
        <v>137</v>
      </c>
      <c r="B44" s="156" t="s">
        <v>210</v>
      </c>
      <c r="C44" s="156" t="s">
        <v>211</v>
      </c>
      <c r="D44" s="156" t="s">
        <v>179</v>
      </c>
      <c r="E44" s="156" t="s">
        <v>174</v>
      </c>
      <c r="F44" s="333">
        <f>'APR25'!F44</f>
        <v>0</v>
      </c>
    </row>
    <row r="45" spans="1:6" x14ac:dyDescent="0.2">
      <c r="A45" s="156" t="s">
        <v>137</v>
      </c>
      <c r="B45" s="156" t="s">
        <v>212</v>
      </c>
      <c r="C45" s="156" t="s">
        <v>213</v>
      </c>
      <c r="D45" s="156" t="s">
        <v>179</v>
      </c>
      <c r="E45" s="156" t="s">
        <v>174</v>
      </c>
      <c r="F45" s="333">
        <f>'APR25'!F45</f>
        <v>0</v>
      </c>
    </row>
    <row r="46" spans="1:6" x14ac:dyDescent="0.2">
      <c r="A46" s="156" t="s">
        <v>137</v>
      </c>
      <c r="B46" s="156" t="s">
        <v>214</v>
      </c>
      <c r="C46" s="156" t="s">
        <v>215</v>
      </c>
      <c r="D46" s="156" t="s">
        <v>179</v>
      </c>
      <c r="E46" s="156" t="s">
        <v>174</v>
      </c>
      <c r="F46" s="333">
        <f>'APR25'!F46</f>
        <v>0</v>
      </c>
    </row>
    <row r="47" spans="1:6" x14ac:dyDescent="0.2">
      <c r="A47" s="156" t="s">
        <v>137</v>
      </c>
      <c r="B47" s="156" t="s">
        <v>216</v>
      </c>
      <c r="C47" s="156" t="s">
        <v>217</v>
      </c>
      <c r="D47" s="156" t="s">
        <v>179</v>
      </c>
      <c r="E47" s="156" t="s">
        <v>174</v>
      </c>
      <c r="F47" s="333">
        <f>'APR25'!F47</f>
        <v>0</v>
      </c>
    </row>
    <row r="48" spans="1:6" x14ac:dyDescent="0.2">
      <c r="A48" s="156" t="s">
        <v>137</v>
      </c>
      <c r="B48" s="156" t="s">
        <v>218</v>
      </c>
      <c r="C48" s="156" t="s">
        <v>219</v>
      </c>
      <c r="D48" s="156" t="s">
        <v>179</v>
      </c>
      <c r="E48" s="156" t="s">
        <v>174</v>
      </c>
      <c r="F48" s="333">
        <f>'APR25'!F48</f>
        <v>0</v>
      </c>
    </row>
    <row r="49" spans="1:6" x14ac:dyDescent="0.2">
      <c r="A49" s="156" t="s">
        <v>139</v>
      </c>
      <c r="B49" s="156" t="s">
        <v>177</v>
      </c>
      <c r="C49" s="156" t="s">
        <v>178</v>
      </c>
      <c r="D49" s="156" t="s">
        <v>179</v>
      </c>
      <c r="E49" s="156" t="s">
        <v>174</v>
      </c>
      <c r="F49" s="333">
        <f>'APR25'!F49</f>
        <v>0</v>
      </c>
    </row>
    <row r="50" spans="1:6" x14ac:dyDescent="0.2">
      <c r="A50" s="156" t="s">
        <v>139</v>
      </c>
      <c r="B50" s="156" t="s">
        <v>180</v>
      </c>
      <c r="C50" s="156" t="s">
        <v>181</v>
      </c>
      <c r="D50" s="156" t="s">
        <v>179</v>
      </c>
      <c r="E50" s="156" t="s">
        <v>174</v>
      </c>
      <c r="F50" s="333">
        <f>'APR25'!F50</f>
        <v>0</v>
      </c>
    </row>
    <row r="51" spans="1:6" x14ac:dyDescent="0.2">
      <c r="A51" s="156" t="s">
        <v>139</v>
      </c>
      <c r="B51" s="156" t="s">
        <v>182</v>
      </c>
      <c r="C51" s="156" t="s">
        <v>183</v>
      </c>
      <c r="D51" s="156" t="s">
        <v>179</v>
      </c>
      <c r="E51" s="156" t="s">
        <v>174</v>
      </c>
      <c r="F51" s="333">
        <f>'APR25'!F51</f>
        <v>0</v>
      </c>
    </row>
    <row r="52" spans="1:6" x14ac:dyDescent="0.2">
      <c r="A52" s="156" t="s">
        <v>139</v>
      </c>
      <c r="B52" s="156" t="s">
        <v>184</v>
      </c>
      <c r="C52" s="156" t="s">
        <v>185</v>
      </c>
      <c r="D52" s="156" t="s">
        <v>179</v>
      </c>
      <c r="E52" s="156" t="s">
        <v>174</v>
      </c>
      <c r="F52" s="333">
        <f>'APR25'!F52</f>
        <v>0</v>
      </c>
    </row>
    <row r="53" spans="1:6" x14ac:dyDescent="0.2">
      <c r="A53" s="156" t="s">
        <v>139</v>
      </c>
      <c r="B53" s="156" t="s">
        <v>186</v>
      </c>
      <c r="C53" s="156" t="s">
        <v>187</v>
      </c>
      <c r="D53" s="156" t="s">
        <v>179</v>
      </c>
      <c r="E53" s="156" t="s">
        <v>174</v>
      </c>
      <c r="F53" s="333">
        <f>'APR25'!F53</f>
        <v>0</v>
      </c>
    </row>
    <row r="54" spans="1:6" x14ac:dyDescent="0.2">
      <c r="A54" s="156" t="s">
        <v>139</v>
      </c>
      <c r="B54" s="156" t="s">
        <v>188</v>
      </c>
      <c r="C54" s="156" t="s">
        <v>189</v>
      </c>
      <c r="D54" s="156" t="s">
        <v>179</v>
      </c>
      <c r="E54" s="156" t="s">
        <v>174</v>
      </c>
      <c r="F54" s="333">
        <f>'APR25'!F54</f>
        <v>0</v>
      </c>
    </row>
    <row r="55" spans="1:6" x14ac:dyDescent="0.2">
      <c r="A55" s="156" t="s">
        <v>139</v>
      </c>
      <c r="B55" s="156" t="s">
        <v>190</v>
      </c>
      <c r="C55" s="156" t="s">
        <v>191</v>
      </c>
      <c r="D55" s="156" t="s">
        <v>179</v>
      </c>
      <c r="E55" s="156" t="s">
        <v>174</v>
      </c>
      <c r="F55" s="333">
        <f>'APR25'!F55</f>
        <v>0</v>
      </c>
    </row>
    <row r="56" spans="1:6" x14ac:dyDescent="0.2">
      <c r="A56" s="156" t="s">
        <v>139</v>
      </c>
      <c r="B56" s="156" t="s">
        <v>192</v>
      </c>
      <c r="C56" s="156" t="s">
        <v>193</v>
      </c>
      <c r="D56" s="156" t="s">
        <v>179</v>
      </c>
      <c r="E56" s="156" t="s">
        <v>174</v>
      </c>
      <c r="F56" s="333">
        <f>'APR25'!F56</f>
        <v>0</v>
      </c>
    </row>
    <row r="57" spans="1:6" x14ac:dyDescent="0.2">
      <c r="A57" s="156" t="s">
        <v>139</v>
      </c>
      <c r="B57" s="156" t="s">
        <v>194</v>
      </c>
      <c r="C57" s="156" t="s">
        <v>195</v>
      </c>
      <c r="D57" s="156" t="s">
        <v>179</v>
      </c>
      <c r="E57" s="156" t="s">
        <v>174</v>
      </c>
      <c r="F57" s="333">
        <f>'APR25'!F57</f>
        <v>0</v>
      </c>
    </row>
    <row r="58" spans="1:6" x14ac:dyDescent="0.2">
      <c r="A58" s="156" t="s">
        <v>139</v>
      </c>
      <c r="B58" s="156" t="s">
        <v>196</v>
      </c>
      <c r="C58" s="156" t="s">
        <v>197</v>
      </c>
      <c r="D58" s="156" t="s">
        <v>179</v>
      </c>
      <c r="E58" s="156" t="s">
        <v>174</v>
      </c>
      <c r="F58" s="333">
        <f>'APR25'!F58</f>
        <v>0</v>
      </c>
    </row>
    <row r="59" spans="1:6" x14ac:dyDescent="0.2">
      <c r="A59" s="156" t="s">
        <v>139</v>
      </c>
      <c r="B59" s="156" t="s">
        <v>198</v>
      </c>
      <c r="C59" s="156" t="s">
        <v>199</v>
      </c>
      <c r="D59" s="156" t="s">
        <v>179</v>
      </c>
      <c r="E59" s="156" t="s">
        <v>174</v>
      </c>
      <c r="F59" s="333">
        <f>'APR25'!F59</f>
        <v>0</v>
      </c>
    </row>
    <row r="60" spans="1:6" x14ac:dyDescent="0.2">
      <c r="A60" s="156" t="s">
        <v>139</v>
      </c>
      <c r="B60" s="156" t="s">
        <v>200</v>
      </c>
      <c r="C60" s="156" t="s">
        <v>201</v>
      </c>
      <c r="D60" s="156" t="s">
        <v>179</v>
      </c>
      <c r="E60" s="156" t="s">
        <v>174</v>
      </c>
      <c r="F60" s="333">
        <f>'APR25'!F60</f>
        <v>0</v>
      </c>
    </row>
    <row r="61" spans="1:6" x14ac:dyDescent="0.2">
      <c r="A61" s="156" t="s">
        <v>139</v>
      </c>
      <c r="B61" s="156" t="s">
        <v>202</v>
      </c>
      <c r="C61" s="156" t="s">
        <v>203</v>
      </c>
      <c r="D61" s="156" t="s">
        <v>179</v>
      </c>
      <c r="E61" s="156" t="s">
        <v>174</v>
      </c>
      <c r="F61" s="333">
        <f>'APR25'!F61</f>
        <v>0</v>
      </c>
    </row>
    <row r="62" spans="1:6" x14ac:dyDescent="0.2">
      <c r="A62" s="156" t="s">
        <v>139</v>
      </c>
      <c r="B62" s="156" t="s">
        <v>204</v>
      </c>
      <c r="C62" s="156" t="s">
        <v>205</v>
      </c>
      <c r="D62" s="156" t="s">
        <v>179</v>
      </c>
      <c r="E62" s="156" t="s">
        <v>174</v>
      </c>
      <c r="F62" s="333">
        <f>'APR25'!F62</f>
        <v>0</v>
      </c>
    </row>
    <row r="63" spans="1:6" x14ac:dyDescent="0.2">
      <c r="A63" s="156" t="s">
        <v>139</v>
      </c>
      <c r="B63" s="156" t="s">
        <v>206</v>
      </c>
      <c r="C63" s="156" t="s">
        <v>207</v>
      </c>
      <c r="D63" s="156" t="s">
        <v>179</v>
      </c>
      <c r="E63" s="156" t="s">
        <v>174</v>
      </c>
      <c r="F63" s="333">
        <f>'APR25'!F63</f>
        <v>0</v>
      </c>
    </row>
    <row r="64" spans="1:6" x14ac:dyDescent="0.2">
      <c r="A64" s="156" t="s">
        <v>139</v>
      </c>
      <c r="B64" s="156" t="s">
        <v>208</v>
      </c>
      <c r="C64" s="156" t="s">
        <v>209</v>
      </c>
      <c r="D64" s="156" t="s">
        <v>179</v>
      </c>
      <c r="E64" s="156" t="s">
        <v>174</v>
      </c>
      <c r="F64" s="333">
        <f>'APR25'!F64</f>
        <v>0</v>
      </c>
    </row>
    <row r="65" spans="1:6" x14ac:dyDescent="0.2">
      <c r="A65" s="156" t="s">
        <v>139</v>
      </c>
      <c r="B65" s="156" t="s">
        <v>210</v>
      </c>
      <c r="C65" s="156" t="s">
        <v>211</v>
      </c>
      <c r="D65" s="156" t="s">
        <v>179</v>
      </c>
      <c r="E65" s="156" t="s">
        <v>174</v>
      </c>
      <c r="F65" s="333">
        <f>'APR25'!F65</f>
        <v>0</v>
      </c>
    </row>
    <row r="66" spans="1:6" x14ac:dyDescent="0.2">
      <c r="A66" s="156" t="s">
        <v>139</v>
      </c>
      <c r="B66" s="156" t="s">
        <v>212</v>
      </c>
      <c r="C66" s="156" t="s">
        <v>213</v>
      </c>
      <c r="D66" s="156" t="s">
        <v>179</v>
      </c>
      <c r="E66" s="156" t="s">
        <v>174</v>
      </c>
      <c r="F66" s="333">
        <f>'APR25'!F66</f>
        <v>0</v>
      </c>
    </row>
    <row r="67" spans="1:6" x14ac:dyDescent="0.2">
      <c r="A67" s="156" t="s">
        <v>139</v>
      </c>
      <c r="B67" s="156" t="s">
        <v>214</v>
      </c>
      <c r="C67" s="156" t="s">
        <v>215</v>
      </c>
      <c r="D67" s="156" t="s">
        <v>179</v>
      </c>
      <c r="E67" s="156" t="s">
        <v>174</v>
      </c>
      <c r="F67" s="333">
        <f>'APR25'!F67</f>
        <v>0</v>
      </c>
    </row>
    <row r="68" spans="1:6" x14ac:dyDescent="0.2">
      <c r="A68" s="156" t="s">
        <v>139</v>
      </c>
      <c r="B68" s="156" t="s">
        <v>216</v>
      </c>
      <c r="C68" s="156" t="s">
        <v>217</v>
      </c>
      <c r="D68" s="156" t="s">
        <v>179</v>
      </c>
      <c r="E68" s="156" t="s">
        <v>174</v>
      </c>
      <c r="F68" s="333">
        <f>'APR25'!F68</f>
        <v>0</v>
      </c>
    </row>
    <row r="69" spans="1:6" x14ac:dyDescent="0.2">
      <c r="A69" s="156" t="s">
        <v>139</v>
      </c>
      <c r="B69" s="156" t="s">
        <v>218</v>
      </c>
      <c r="C69" s="156" t="s">
        <v>219</v>
      </c>
      <c r="D69" s="156" t="s">
        <v>179</v>
      </c>
      <c r="E69" s="156" t="s">
        <v>174</v>
      </c>
      <c r="F69" s="333">
        <f>'APR25'!F69</f>
        <v>0</v>
      </c>
    </row>
    <row r="70" spans="1:6" x14ac:dyDescent="0.2">
      <c r="A70" s="156" t="s">
        <v>141</v>
      </c>
      <c r="B70" s="156" t="s">
        <v>177</v>
      </c>
      <c r="C70" s="156" t="s">
        <v>178</v>
      </c>
      <c r="D70" s="156" t="s">
        <v>179</v>
      </c>
      <c r="E70" s="156" t="s">
        <v>174</v>
      </c>
      <c r="F70" s="333">
        <f>'APR25'!F70</f>
        <v>0</v>
      </c>
    </row>
    <row r="71" spans="1:6" x14ac:dyDescent="0.2">
      <c r="A71" s="156" t="s">
        <v>141</v>
      </c>
      <c r="B71" s="156" t="s">
        <v>180</v>
      </c>
      <c r="C71" s="156" t="s">
        <v>181</v>
      </c>
      <c r="D71" s="156" t="s">
        <v>179</v>
      </c>
      <c r="E71" s="156" t="s">
        <v>174</v>
      </c>
      <c r="F71" s="333">
        <f>'APR25'!F71</f>
        <v>0</v>
      </c>
    </row>
    <row r="72" spans="1:6" x14ac:dyDescent="0.2">
      <c r="A72" s="156" t="s">
        <v>141</v>
      </c>
      <c r="B72" s="156" t="s">
        <v>182</v>
      </c>
      <c r="C72" s="156" t="s">
        <v>183</v>
      </c>
      <c r="D72" s="156" t="s">
        <v>179</v>
      </c>
      <c r="E72" s="156" t="s">
        <v>174</v>
      </c>
      <c r="F72" s="333">
        <f>'APR25'!F72</f>
        <v>0</v>
      </c>
    </row>
    <row r="73" spans="1:6" x14ac:dyDescent="0.2">
      <c r="A73" s="156" t="s">
        <v>141</v>
      </c>
      <c r="B73" s="156" t="s">
        <v>184</v>
      </c>
      <c r="C73" s="156" t="s">
        <v>185</v>
      </c>
      <c r="D73" s="156" t="s">
        <v>179</v>
      </c>
      <c r="E73" s="156" t="s">
        <v>174</v>
      </c>
      <c r="F73" s="333">
        <f>'APR25'!F73</f>
        <v>0</v>
      </c>
    </row>
    <row r="74" spans="1:6" x14ac:dyDescent="0.2">
      <c r="A74" s="156" t="s">
        <v>141</v>
      </c>
      <c r="B74" s="156" t="s">
        <v>186</v>
      </c>
      <c r="C74" s="156" t="s">
        <v>187</v>
      </c>
      <c r="D74" s="156" t="s">
        <v>179</v>
      </c>
      <c r="E74" s="156" t="s">
        <v>174</v>
      </c>
      <c r="F74" s="333">
        <f>'APR25'!F74</f>
        <v>0</v>
      </c>
    </row>
    <row r="75" spans="1:6" x14ac:dyDescent="0.2">
      <c r="A75" s="156" t="s">
        <v>141</v>
      </c>
      <c r="B75" s="156" t="s">
        <v>188</v>
      </c>
      <c r="C75" s="156" t="s">
        <v>189</v>
      </c>
      <c r="D75" s="156" t="s">
        <v>179</v>
      </c>
      <c r="E75" s="156" t="s">
        <v>174</v>
      </c>
      <c r="F75" s="333">
        <f>'APR25'!F75</f>
        <v>0</v>
      </c>
    </row>
    <row r="76" spans="1:6" x14ac:dyDescent="0.2">
      <c r="A76" s="156" t="s">
        <v>141</v>
      </c>
      <c r="B76" s="156" t="s">
        <v>190</v>
      </c>
      <c r="C76" s="156" t="s">
        <v>191</v>
      </c>
      <c r="D76" s="156" t="s">
        <v>179</v>
      </c>
      <c r="E76" s="156" t="s">
        <v>174</v>
      </c>
      <c r="F76" s="333">
        <f>'APR25'!F76</f>
        <v>0</v>
      </c>
    </row>
    <row r="77" spans="1:6" x14ac:dyDescent="0.2">
      <c r="A77" s="156" t="s">
        <v>141</v>
      </c>
      <c r="B77" s="156" t="s">
        <v>192</v>
      </c>
      <c r="C77" s="156" t="s">
        <v>193</v>
      </c>
      <c r="D77" s="156" t="s">
        <v>179</v>
      </c>
      <c r="E77" s="156" t="s">
        <v>174</v>
      </c>
      <c r="F77" s="333">
        <f>'APR25'!F77</f>
        <v>0</v>
      </c>
    </row>
    <row r="78" spans="1:6" x14ac:dyDescent="0.2">
      <c r="A78" s="156" t="s">
        <v>141</v>
      </c>
      <c r="B78" s="156" t="s">
        <v>194</v>
      </c>
      <c r="C78" s="156" t="s">
        <v>195</v>
      </c>
      <c r="D78" s="156" t="s">
        <v>179</v>
      </c>
      <c r="E78" s="156" t="s">
        <v>174</v>
      </c>
      <c r="F78" s="333">
        <f>'APR25'!F78</f>
        <v>0</v>
      </c>
    </row>
    <row r="79" spans="1:6" x14ac:dyDescent="0.2">
      <c r="A79" s="156" t="s">
        <v>141</v>
      </c>
      <c r="B79" s="156" t="s">
        <v>196</v>
      </c>
      <c r="C79" s="156" t="s">
        <v>197</v>
      </c>
      <c r="D79" s="156" t="s">
        <v>179</v>
      </c>
      <c r="E79" s="156" t="s">
        <v>174</v>
      </c>
      <c r="F79" s="333">
        <f>'APR25'!F79</f>
        <v>0</v>
      </c>
    </row>
    <row r="80" spans="1:6" x14ac:dyDescent="0.2">
      <c r="A80" s="156" t="s">
        <v>141</v>
      </c>
      <c r="B80" s="156" t="s">
        <v>198</v>
      </c>
      <c r="C80" s="156" t="s">
        <v>199</v>
      </c>
      <c r="D80" s="156" t="s">
        <v>179</v>
      </c>
      <c r="E80" s="156" t="s">
        <v>174</v>
      </c>
      <c r="F80" s="333">
        <f>'APR25'!F80</f>
        <v>0</v>
      </c>
    </row>
    <row r="81" spans="1:6" x14ac:dyDescent="0.2">
      <c r="A81" s="156" t="s">
        <v>141</v>
      </c>
      <c r="B81" s="156" t="s">
        <v>200</v>
      </c>
      <c r="C81" s="156" t="s">
        <v>201</v>
      </c>
      <c r="D81" s="156" t="s">
        <v>179</v>
      </c>
      <c r="E81" s="156" t="s">
        <v>174</v>
      </c>
      <c r="F81" s="333">
        <f>'APR25'!F81</f>
        <v>0</v>
      </c>
    </row>
    <row r="82" spans="1:6" x14ac:dyDescent="0.2">
      <c r="A82" s="156" t="s">
        <v>141</v>
      </c>
      <c r="B82" s="156" t="s">
        <v>202</v>
      </c>
      <c r="C82" s="156" t="s">
        <v>203</v>
      </c>
      <c r="D82" s="156" t="s">
        <v>179</v>
      </c>
      <c r="E82" s="156" t="s">
        <v>174</v>
      </c>
      <c r="F82" s="333">
        <f>'APR25'!F82</f>
        <v>0</v>
      </c>
    </row>
    <row r="83" spans="1:6" x14ac:dyDescent="0.2">
      <c r="A83" s="156" t="s">
        <v>141</v>
      </c>
      <c r="B83" s="156" t="s">
        <v>204</v>
      </c>
      <c r="C83" s="156" t="s">
        <v>205</v>
      </c>
      <c r="D83" s="156" t="s">
        <v>179</v>
      </c>
      <c r="E83" s="156" t="s">
        <v>174</v>
      </c>
      <c r="F83" s="333">
        <f>'APR25'!F83</f>
        <v>0</v>
      </c>
    </row>
    <row r="84" spans="1:6" x14ac:dyDescent="0.2">
      <c r="A84" s="156" t="s">
        <v>141</v>
      </c>
      <c r="B84" s="156" t="s">
        <v>206</v>
      </c>
      <c r="C84" s="156" t="s">
        <v>207</v>
      </c>
      <c r="D84" s="156" t="s">
        <v>179</v>
      </c>
      <c r="E84" s="156" t="s">
        <v>174</v>
      </c>
      <c r="F84" s="333">
        <f>'APR25'!F84</f>
        <v>0</v>
      </c>
    </row>
    <row r="85" spans="1:6" x14ac:dyDescent="0.2">
      <c r="A85" s="156" t="s">
        <v>141</v>
      </c>
      <c r="B85" s="156" t="s">
        <v>208</v>
      </c>
      <c r="C85" s="156" t="s">
        <v>209</v>
      </c>
      <c r="D85" s="156" t="s">
        <v>179</v>
      </c>
      <c r="E85" s="156" t="s">
        <v>174</v>
      </c>
      <c r="F85" s="333">
        <f>'APR25'!F85</f>
        <v>0</v>
      </c>
    </row>
    <row r="86" spans="1:6" x14ac:dyDescent="0.2">
      <c r="A86" s="156" t="s">
        <v>141</v>
      </c>
      <c r="B86" s="156" t="s">
        <v>210</v>
      </c>
      <c r="C86" s="156" t="s">
        <v>211</v>
      </c>
      <c r="D86" s="156" t="s">
        <v>179</v>
      </c>
      <c r="E86" s="156" t="s">
        <v>174</v>
      </c>
      <c r="F86" s="333">
        <f>'APR25'!F86</f>
        <v>0</v>
      </c>
    </row>
    <row r="87" spans="1:6" x14ac:dyDescent="0.2">
      <c r="A87" s="156" t="s">
        <v>141</v>
      </c>
      <c r="B87" s="156" t="s">
        <v>212</v>
      </c>
      <c r="C87" s="156" t="s">
        <v>213</v>
      </c>
      <c r="D87" s="156" t="s">
        <v>179</v>
      </c>
      <c r="E87" s="156" t="s">
        <v>174</v>
      </c>
      <c r="F87" s="333">
        <f>'APR25'!F87</f>
        <v>0</v>
      </c>
    </row>
    <row r="88" spans="1:6" x14ac:dyDescent="0.2">
      <c r="A88" s="156" t="s">
        <v>141</v>
      </c>
      <c r="B88" s="156" t="s">
        <v>214</v>
      </c>
      <c r="C88" s="156" t="s">
        <v>215</v>
      </c>
      <c r="D88" s="156" t="s">
        <v>179</v>
      </c>
      <c r="E88" s="156" t="s">
        <v>174</v>
      </c>
      <c r="F88" s="333">
        <f>'APR25'!F88</f>
        <v>0</v>
      </c>
    </row>
    <row r="89" spans="1:6" x14ac:dyDescent="0.2">
      <c r="A89" s="156" t="s">
        <v>141</v>
      </c>
      <c r="B89" s="156" t="s">
        <v>216</v>
      </c>
      <c r="C89" s="156" t="s">
        <v>217</v>
      </c>
      <c r="D89" s="156" t="s">
        <v>179</v>
      </c>
      <c r="E89" s="156" t="s">
        <v>174</v>
      </c>
      <c r="F89" s="333">
        <f>'APR25'!F89</f>
        <v>0</v>
      </c>
    </row>
    <row r="90" spans="1:6" x14ac:dyDescent="0.2">
      <c r="A90" s="156" t="s">
        <v>141</v>
      </c>
      <c r="B90" s="156" t="s">
        <v>218</v>
      </c>
      <c r="C90" s="156" t="s">
        <v>219</v>
      </c>
      <c r="D90" s="156" t="s">
        <v>179</v>
      </c>
      <c r="E90" s="156" t="s">
        <v>174</v>
      </c>
      <c r="F90" s="333">
        <f>'APR25'!F90</f>
        <v>0</v>
      </c>
    </row>
    <row r="91" spans="1:6" x14ac:dyDescent="0.2">
      <c r="A91" s="156" t="s">
        <v>143</v>
      </c>
      <c r="B91" s="156" t="s">
        <v>177</v>
      </c>
      <c r="C91" s="156" t="s">
        <v>178</v>
      </c>
      <c r="D91" s="156" t="s">
        <v>179</v>
      </c>
      <c r="E91" s="156" t="s">
        <v>174</v>
      </c>
      <c r="F91" s="333">
        <f>'APR25'!F91</f>
        <v>0</v>
      </c>
    </row>
    <row r="92" spans="1:6" x14ac:dyDescent="0.2">
      <c r="A92" s="156" t="s">
        <v>143</v>
      </c>
      <c r="B92" s="156" t="s">
        <v>180</v>
      </c>
      <c r="C92" s="156" t="s">
        <v>181</v>
      </c>
      <c r="D92" s="156" t="s">
        <v>179</v>
      </c>
      <c r="E92" s="156" t="s">
        <v>174</v>
      </c>
      <c r="F92" s="333">
        <f>'APR25'!F92</f>
        <v>0</v>
      </c>
    </row>
    <row r="93" spans="1:6" x14ac:dyDescent="0.2">
      <c r="A93" s="156" t="s">
        <v>143</v>
      </c>
      <c r="B93" s="156" t="s">
        <v>182</v>
      </c>
      <c r="C93" s="156" t="s">
        <v>183</v>
      </c>
      <c r="D93" s="156" t="s">
        <v>179</v>
      </c>
      <c r="E93" s="156" t="s">
        <v>174</v>
      </c>
      <c r="F93" s="333">
        <f>'APR25'!F93</f>
        <v>0</v>
      </c>
    </row>
    <row r="94" spans="1:6" x14ac:dyDescent="0.2">
      <c r="A94" s="156" t="s">
        <v>143</v>
      </c>
      <c r="B94" s="156" t="s">
        <v>184</v>
      </c>
      <c r="C94" s="156" t="s">
        <v>185</v>
      </c>
      <c r="D94" s="156" t="s">
        <v>179</v>
      </c>
      <c r="E94" s="156" t="s">
        <v>174</v>
      </c>
      <c r="F94" s="333">
        <f>'APR25'!F94</f>
        <v>0</v>
      </c>
    </row>
    <row r="95" spans="1:6" x14ac:dyDescent="0.2">
      <c r="A95" s="156" t="s">
        <v>143</v>
      </c>
      <c r="B95" s="156" t="s">
        <v>186</v>
      </c>
      <c r="C95" s="156" t="s">
        <v>187</v>
      </c>
      <c r="D95" s="156" t="s">
        <v>179</v>
      </c>
      <c r="E95" s="156" t="s">
        <v>174</v>
      </c>
      <c r="F95" s="333">
        <f>'APR25'!F95</f>
        <v>0</v>
      </c>
    </row>
    <row r="96" spans="1:6" x14ac:dyDescent="0.2">
      <c r="A96" s="156" t="s">
        <v>143</v>
      </c>
      <c r="B96" s="156" t="s">
        <v>188</v>
      </c>
      <c r="C96" s="156" t="s">
        <v>189</v>
      </c>
      <c r="D96" s="156" t="s">
        <v>179</v>
      </c>
      <c r="E96" s="156" t="s">
        <v>174</v>
      </c>
      <c r="F96" s="333">
        <f>'APR25'!F96</f>
        <v>0</v>
      </c>
    </row>
    <row r="97" spans="1:6" x14ac:dyDescent="0.2">
      <c r="A97" s="156" t="s">
        <v>143</v>
      </c>
      <c r="B97" s="156" t="s">
        <v>190</v>
      </c>
      <c r="C97" s="156" t="s">
        <v>191</v>
      </c>
      <c r="D97" s="156" t="s">
        <v>179</v>
      </c>
      <c r="E97" s="156" t="s">
        <v>174</v>
      </c>
      <c r="F97" s="333">
        <f>'APR25'!F97</f>
        <v>0</v>
      </c>
    </row>
    <row r="98" spans="1:6" x14ac:dyDescent="0.2">
      <c r="A98" s="156" t="s">
        <v>143</v>
      </c>
      <c r="B98" s="156" t="s">
        <v>192</v>
      </c>
      <c r="C98" s="156" t="s">
        <v>193</v>
      </c>
      <c r="D98" s="156" t="s">
        <v>179</v>
      </c>
      <c r="E98" s="156" t="s">
        <v>174</v>
      </c>
      <c r="F98" s="333">
        <f>'APR25'!F98</f>
        <v>0</v>
      </c>
    </row>
    <row r="99" spans="1:6" x14ac:dyDescent="0.2">
      <c r="A99" s="156" t="s">
        <v>143</v>
      </c>
      <c r="B99" s="156" t="s">
        <v>194</v>
      </c>
      <c r="C99" s="156" t="s">
        <v>195</v>
      </c>
      <c r="D99" s="156" t="s">
        <v>179</v>
      </c>
      <c r="E99" s="156" t="s">
        <v>174</v>
      </c>
      <c r="F99" s="333">
        <f>'APR25'!F99</f>
        <v>0</v>
      </c>
    </row>
    <row r="100" spans="1:6" x14ac:dyDescent="0.2">
      <c r="A100" s="156" t="s">
        <v>143</v>
      </c>
      <c r="B100" s="156" t="s">
        <v>196</v>
      </c>
      <c r="C100" s="156" t="s">
        <v>197</v>
      </c>
      <c r="D100" s="156" t="s">
        <v>179</v>
      </c>
      <c r="E100" s="156" t="s">
        <v>174</v>
      </c>
      <c r="F100" s="333">
        <f>'APR25'!F100</f>
        <v>0</v>
      </c>
    </row>
    <row r="101" spans="1:6" x14ac:dyDescent="0.2">
      <c r="A101" s="156" t="s">
        <v>143</v>
      </c>
      <c r="B101" s="156" t="s">
        <v>198</v>
      </c>
      <c r="C101" s="156" t="s">
        <v>199</v>
      </c>
      <c r="D101" s="156" t="s">
        <v>179</v>
      </c>
      <c r="E101" s="156" t="s">
        <v>174</v>
      </c>
      <c r="F101" s="333">
        <f>'APR25'!F101</f>
        <v>0</v>
      </c>
    </row>
    <row r="102" spans="1:6" x14ac:dyDescent="0.2">
      <c r="A102" s="156" t="s">
        <v>143</v>
      </c>
      <c r="B102" s="156" t="s">
        <v>200</v>
      </c>
      <c r="C102" s="156" t="s">
        <v>201</v>
      </c>
      <c r="D102" s="156" t="s">
        <v>179</v>
      </c>
      <c r="E102" s="156" t="s">
        <v>174</v>
      </c>
      <c r="F102" s="333">
        <f>'APR25'!F102</f>
        <v>0</v>
      </c>
    </row>
    <row r="103" spans="1:6" x14ac:dyDescent="0.2">
      <c r="A103" s="156" t="s">
        <v>143</v>
      </c>
      <c r="B103" s="156" t="s">
        <v>202</v>
      </c>
      <c r="C103" s="156" t="s">
        <v>203</v>
      </c>
      <c r="D103" s="156" t="s">
        <v>179</v>
      </c>
      <c r="E103" s="156" t="s">
        <v>174</v>
      </c>
      <c r="F103" s="333">
        <f>'APR25'!F103</f>
        <v>0</v>
      </c>
    </row>
    <row r="104" spans="1:6" x14ac:dyDescent="0.2">
      <c r="A104" s="156" t="s">
        <v>143</v>
      </c>
      <c r="B104" s="156" t="s">
        <v>204</v>
      </c>
      <c r="C104" s="156" t="s">
        <v>205</v>
      </c>
      <c r="D104" s="156" t="s">
        <v>179</v>
      </c>
      <c r="E104" s="156" t="s">
        <v>174</v>
      </c>
      <c r="F104" s="333">
        <f>'APR25'!F104</f>
        <v>0</v>
      </c>
    </row>
    <row r="105" spans="1:6" x14ac:dyDescent="0.2">
      <c r="A105" s="156" t="s">
        <v>143</v>
      </c>
      <c r="B105" s="156" t="s">
        <v>206</v>
      </c>
      <c r="C105" s="156" t="s">
        <v>207</v>
      </c>
      <c r="D105" s="156" t="s">
        <v>179</v>
      </c>
      <c r="E105" s="156" t="s">
        <v>174</v>
      </c>
      <c r="F105" s="333">
        <f>'APR25'!F105</f>
        <v>0</v>
      </c>
    </row>
    <row r="106" spans="1:6" x14ac:dyDescent="0.2">
      <c r="A106" s="156" t="s">
        <v>143</v>
      </c>
      <c r="B106" s="156" t="s">
        <v>208</v>
      </c>
      <c r="C106" s="156" t="s">
        <v>209</v>
      </c>
      <c r="D106" s="156" t="s">
        <v>179</v>
      </c>
      <c r="E106" s="156" t="s">
        <v>174</v>
      </c>
      <c r="F106" s="333">
        <f>'APR25'!F106</f>
        <v>0</v>
      </c>
    </row>
    <row r="107" spans="1:6" x14ac:dyDescent="0.2">
      <c r="A107" s="156" t="s">
        <v>143</v>
      </c>
      <c r="B107" s="156" t="s">
        <v>210</v>
      </c>
      <c r="C107" s="156" t="s">
        <v>211</v>
      </c>
      <c r="D107" s="156" t="s">
        <v>179</v>
      </c>
      <c r="E107" s="156" t="s">
        <v>174</v>
      </c>
      <c r="F107" s="333">
        <f>'APR25'!F107</f>
        <v>0</v>
      </c>
    </row>
    <row r="108" spans="1:6" x14ac:dyDescent="0.2">
      <c r="A108" s="156" t="s">
        <v>143</v>
      </c>
      <c r="B108" s="156" t="s">
        <v>212</v>
      </c>
      <c r="C108" s="156" t="s">
        <v>213</v>
      </c>
      <c r="D108" s="156" t="s">
        <v>179</v>
      </c>
      <c r="E108" s="156" t="s">
        <v>174</v>
      </c>
      <c r="F108" s="333">
        <f>'APR25'!F108</f>
        <v>0</v>
      </c>
    </row>
    <row r="109" spans="1:6" x14ac:dyDescent="0.2">
      <c r="A109" s="156" t="s">
        <v>143</v>
      </c>
      <c r="B109" s="156" t="s">
        <v>214</v>
      </c>
      <c r="C109" s="156" t="s">
        <v>215</v>
      </c>
      <c r="D109" s="156" t="s">
        <v>179</v>
      </c>
      <c r="E109" s="156" t="s">
        <v>174</v>
      </c>
      <c r="F109" s="333">
        <f>'APR25'!F109</f>
        <v>0</v>
      </c>
    </row>
    <row r="110" spans="1:6" x14ac:dyDescent="0.2">
      <c r="A110" s="156" t="s">
        <v>143</v>
      </c>
      <c r="B110" s="156" t="s">
        <v>216</v>
      </c>
      <c r="C110" s="156" t="s">
        <v>217</v>
      </c>
      <c r="D110" s="156" t="s">
        <v>179</v>
      </c>
      <c r="E110" s="156" t="s">
        <v>174</v>
      </c>
      <c r="F110" s="333">
        <f>'APR25'!F110</f>
        <v>0</v>
      </c>
    </row>
    <row r="111" spans="1:6" x14ac:dyDescent="0.2">
      <c r="A111" s="156" t="s">
        <v>143</v>
      </c>
      <c r="B111" s="156" t="s">
        <v>218</v>
      </c>
      <c r="C111" s="156" t="s">
        <v>219</v>
      </c>
      <c r="D111" s="156" t="s">
        <v>179</v>
      </c>
      <c r="E111" s="156" t="s">
        <v>174</v>
      </c>
      <c r="F111" s="333">
        <f>'APR25'!F111</f>
        <v>0</v>
      </c>
    </row>
    <row r="112" spans="1:6" x14ac:dyDescent="0.2">
      <c r="A112" s="156" t="s">
        <v>147</v>
      </c>
      <c r="B112" s="156" t="s">
        <v>177</v>
      </c>
      <c r="C112" s="156" t="s">
        <v>178</v>
      </c>
      <c r="D112" s="156" t="s">
        <v>179</v>
      </c>
      <c r="E112" s="156" t="s">
        <v>174</v>
      </c>
      <c r="F112" s="333">
        <f>'APR25'!F112</f>
        <v>0</v>
      </c>
    </row>
    <row r="113" spans="1:6" x14ac:dyDescent="0.2">
      <c r="A113" s="156" t="s">
        <v>147</v>
      </c>
      <c r="B113" s="156" t="s">
        <v>180</v>
      </c>
      <c r="C113" s="156" t="s">
        <v>181</v>
      </c>
      <c r="D113" s="156" t="s">
        <v>179</v>
      </c>
      <c r="E113" s="156" t="s">
        <v>174</v>
      </c>
      <c r="F113" s="333">
        <f>'APR25'!F113</f>
        <v>0</v>
      </c>
    </row>
    <row r="114" spans="1:6" x14ac:dyDescent="0.2">
      <c r="A114" s="156" t="s">
        <v>147</v>
      </c>
      <c r="B114" s="156" t="s">
        <v>182</v>
      </c>
      <c r="C114" s="156" t="s">
        <v>183</v>
      </c>
      <c r="D114" s="156" t="s">
        <v>179</v>
      </c>
      <c r="E114" s="156" t="s">
        <v>174</v>
      </c>
      <c r="F114" s="333">
        <f>'APR25'!F114</f>
        <v>0</v>
      </c>
    </row>
    <row r="115" spans="1:6" x14ac:dyDescent="0.2">
      <c r="A115" s="156" t="s">
        <v>147</v>
      </c>
      <c r="B115" s="156" t="s">
        <v>184</v>
      </c>
      <c r="C115" s="156" t="s">
        <v>185</v>
      </c>
      <c r="D115" s="156" t="s">
        <v>179</v>
      </c>
      <c r="E115" s="156" t="s">
        <v>174</v>
      </c>
      <c r="F115" s="333">
        <f>'APR25'!F115</f>
        <v>0</v>
      </c>
    </row>
    <row r="116" spans="1:6" x14ac:dyDescent="0.2">
      <c r="A116" s="156" t="s">
        <v>147</v>
      </c>
      <c r="B116" s="156" t="s">
        <v>186</v>
      </c>
      <c r="C116" s="156" t="s">
        <v>187</v>
      </c>
      <c r="D116" s="156" t="s">
        <v>179</v>
      </c>
      <c r="E116" s="156" t="s">
        <v>174</v>
      </c>
      <c r="F116" s="333">
        <f>'APR25'!F116</f>
        <v>0</v>
      </c>
    </row>
    <row r="117" spans="1:6" x14ac:dyDescent="0.2">
      <c r="A117" s="156" t="s">
        <v>147</v>
      </c>
      <c r="B117" s="156" t="s">
        <v>188</v>
      </c>
      <c r="C117" s="156" t="s">
        <v>189</v>
      </c>
      <c r="D117" s="156" t="s">
        <v>179</v>
      </c>
      <c r="E117" s="156" t="s">
        <v>174</v>
      </c>
      <c r="F117" s="333">
        <f>'APR25'!F117</f>
        <v>0</v>
      </c>
    </row>
    <row r="118" spans="1:6" x14ac:dyDescent="0.2">
      <c r="A118" s="156" t="s">
        <v>147</v>
      </c>
      <c r="B118" s="156" t="s">
        <v>190</v>
      </c>
      <c r="C118" s="156" t="s">
        <v>191</v>
      </c>
      <c r="D118" s="156" t="s">
        <v>179</v>
      </c>
      <c r="E118" s="156" t="s">
        <v>174</v>
      </c>
      <c r="F118" s="333">
        <f>'APR25'!F118</f>
        <v>0</v>
      </c>
    </row>
    <row r="119" spans="1:6" x14ac:dyDescent="0.2">
      <c r="A119" s="156" t="s">
        <v>147</v>
      </c>
      <c r="B119" s="156" t="s">
        <v>192</v>
      </c>
      <c r="C119" s="156" t="s">
        <v>193</v>
      </c>
      <c r="D119" s="156" t="s">
        <v>179</v>
      </c>
      <c r="E119" s="156" t="s">
        <v>174</v>
      </c>
      <c r="F119" s="333">
        <f>'APR25'!F119</f>
        <v>0</v>
      </c>
    </row>
    <row r="120" spans="1:6" x14ac:dyDescent="0.2">
      <c r="A120" s="156" t="s">
        <v>147</v>
      </c>
      <c r="B120" s="156" t="s">
        <v>194</v>
      </c>
      <c r="C120" s="156" t="s">
        <v>195</v>
      </c>
      <c r="D120" s="156" t="s">
        <v>179</v>
      </c>
      <c r="E120" s="156" t="s">
        <v>174</v>
      </c>
      <c r="F120" s="333">
        <f>'APR25'!F120</f>
        <v>0</v>
      </c>
    </row>
    <row r="121" spans="1:6" x14ac:dyDescent="0.2">
      <c r="A121" s="156" t="s">
        <v>147</v>
      </c>
      <c r="B121" s="156" t="s">
        <v>196</v>
      </c>
      <c r="C121" s="156" t="s">
        <v>197</v>
      </c>
      <c r="D121" s="156" t="s">
        <v>179</v>
      </c>
      <c r="E121" s="156" t="s">
        <v>174</v>
      </c>
      <c r="F121" s="333">
        <f>'APR25'!F121</f>
        <v>0</v>
      </c>
    </row>
    <row r="122" spans="1:6" x14ac:dyDescent="0.2">
      <c r="A122" s="156" t="s">
        <v>147</v>
      </c>
      <c r="B122" s="156" t="s">
        <v>198</v>
      </c>
      <c r="C122" s="156" t="s">
        <v>199</v>
      </c>
      <c r="D122" s="156" t="s">
        <v>179</v>
      </c>
      <c r="E122" s="156" t="s">
        <v>174</v>
      </c>
      <c r="F122" s="333">
        <f>'APR25'!F122</f>
        <v>0</v>
      </c>
    </row>
    <row r="123" spans="1:6" x14ac:dyDescent="0.2">
      <c r="A123" s="156" t="s">
        <v>147</v>
      </c>
      <c r="B123" s="156" t="s">
        <v>200</v>
      </c>
      <c r="C123" s="156" t="s">
        <v>201</v>
      </c>
      <c r="D123" s="156" t="s">
        <v>179</v>
      </c>
      <c r="E123" s="156" t="s">
        <v>174</v>
      </c>
      <c r="F123" s="333">
        <f>'APR25'!F123</f>
        <v>0</v>
      </c>
    </row>
    <row r="124" spans="1:6" x14ac:dyDescent="0.2">
      <c r="A124" s="156" t="s">
        <v>147</v>
      </c>
      <c r="B124" s="156" t="s">
        <v>202</v>
      </c>
      <c r="C124" s="156" t="s">
        <v>203</v>
      </c>
      <c r="D124" s="156" t="s">
        <v>179</v>
      </c>
      <c r="E124" s="156" t="s">
        <v>174</v>
      </c>
      <c r="F124" s="333">
        <f>'APR25'!F124</f>
        <v>0</v>
      </c>
    </row>
    <row r="125" spans="1:6" x14ac:dyDescent="0.2">
      <c r="A125" s="156" t="s">
        <v>147</v>
      </c>
      <c r="B125" s="156" t="s">
        <v>204</v>
      </c>
      <c r="C125" s="156" t="s">
        <v>205</v>
      </c>
      <c r="D125" s="156" t="s">
        <v>179</v>
      </c>
      <c r="E125" s="156" t="s">
        <v>174</v>
      </c>
      <c r="F125" s="333">
        <f>'APR25'!F125</f>
        <v>0</v>
      </c>
    </row>
    <row r="126" spans="1:6" x14ac:dyDescent="0.2">
      <c r="A126" s="156" t="s">
        <v>147</v>
      </c>
      <c r="B126" s="156" t="s">
        <v>206</v>
      </c>
      <c r="C126" s="156" t="s">
        <v>207</v>
      </c>
      <c r="D126" s="156" t="s">
        <v>179</v>
      </c>
      <c r="E126" s="156" t="s">
        <v>174</v>
      </c>
      <c r="F126" s="333">
        <f>'APR25'!F126</f>
        <v>0</v>
      </c>
    </row>
    <row r="127" spans="1:6" x14ac:dyDescent="0.2">
      <c r="A127" s="156" t="s">
        <v>147</v>
      </c>
      <c r="B127" s="156" t="s">
        <v>208</v>
      </c>
      <c r="C127" s="156" t="s">
        <v>209</v>
      </c>
      <c r="D127" s="156" t="s">
        <v>179</v>
      </c>
      <c r="E127" s="156" t="s">
        <v>174</v>
      </c>
      <c r="F127" s="333">
        <f>'APR25'!F127</f>
        <v>0</v>
      </c>
    </row>
    <row r="128" spans="1:6" x14ac:dyDescent="0.2">
      <c r="A128" s="156" t="s">
        <v>147</v>
      </c>
      <c r="B128" s="156" t="s">
        <v>210</v>
      </c>
      <c r="C128" s="156" t="s">
        <v>211</v>
      </c>
      <c r="D128" s="156" t="s">
        <v>179</v>
      </c>
      <c r="E128" s="156" t="s">
        <v>174</v>
      </c>
      <c r="F128" s="333">
        <f>'APR25'!F128</f>
        <v>0</v>
      </c>
    </row>
    <row r="129" spans="1:6" x14ac:dyDescent="0.2">
      <c r="A129" s="156" t="s">
        <v>147</v>
      </c>
      <c r="B129" s="156" t="s">
        <v>212</v>
      </c>
      <c r="C129" s="156" t="s">
        <v>213</v>
      </c>
      <c r="D129" s="156" t="s">
        <v>179</v>
      </c>
      <c r="E129" s="156" t="s">
        <v>174</v>
      </c>
      <c r="F129" s="333">
        <f>'APR25'!F129</f>
        <v>0</v>
      </c>
    </row>
    <row r="130" spans="1:6" x14ac:dyDescent="0.2">
      <c r="A130" s="156" t="s">
        <v>147</v>
      </c>
      <c r="B130" s="156" t="s">
        <v>214</v>
      </c>
      <c r="C130" s="156" t="s">
        <v>215</v>
      </c>
      <c r="D130" s="156" t="s">
        <v>179</v>
      </c>
      <c r="E130" s="156" t="s">
        <v>174</v>
      </c>
      <c r="F130" s="333">
        <f>'APR25'!F130</f>
        <v>0</v>
      </c>
    </row>
    <row r="131" spans="1:6" x14ac:dyDescent="0.2">
      <c r="A131" s="156" t="s">
        <v>147</v>
      </c>
      <c r="B131" s="156" t="s">
        <v>216</v>
      </c>
      <c r="C131" s="156" t="s">
        <v>217</v>
      </c>
      <c r="D131" s="156" t="s">
        <v>179</v>
      </c>
      <c r="E131" s="156" t="s">
        <v>174</v>
      </c>
      <c r="F131" s="333">
        <f>'APR25'!F131</f>
        <v>0</v>
      </c>
    </row>
    <row r="132" spans="1:6" x14ac:dyDescent="0.2">
      <c r="A132" s="156" t="s">
        <v>147</v>
      </c>
      <c r="B132" s="156" t="s">
        <v>218</v>
      </c>
      <c r="C132" s="156" t="s">
        <v>219</v>
      </c>
      <c r="D132" s="156" t="s">
        <v>179</v>
      </c>
      <c r="E132" s="156" t="s">
        <v>174</v>
      </c>
      <c r="F132" s="333">
        <f>'APR25'!F132</f>
        <v>0</v>
      </c>
    </row>
    <row r="133" spans="1:6" x14ac:dyDescent="0.2">
      <c r="A133" s="156" t="s">
        <v>145</v>
      </c>
      <c r="B133" s="156" t="s">
        <v>177</v>
      </c>
      <c r="C133" s="156" t="s">
        <v>178</v>
      </c>
      <c r="D133" s="156" t="s">
        <v>179</v>
      </c>
      <c r="E133" s="156" t="s">
        <v>174</v>
      </c>
      <c r="F133" s="333">
        <f>'APR25'!F133</f>
        <v>0</v>
      </c>
    </row>
    <row r="134" spans="1:6" x14ac:dyDescent="0.2">
      <c r="A134" s="156" t="s">
        <v>145</v>
      </c>
      <c r="B134" s="156" t="s">
        <v>180</v>
      </c>
      <c r="C134" s="156" t="s">
        <v>181</v>
      </c>
      <c r="D134" s="156" t="s">
        <v>179</v>
      </c>
      <c r="E134" s="156" t="s">
        <v>174</v>
      </c>
      <c r="F134" s="333">
        <f>'APR25'!F134</f>
        <v>0</v>
      </c>
    </row>
    <row r="135" spans="1:6" x14ac:dyDescent="0.2">
      <c r="A135" s="156" t="s">
        <v>145</v>
      </c>
      <c r="B135" s="156" t="s">
        <v>182</v>
      </c>
      <c r="C135" s="156" t="s">
        <v>183</v>
      </c>
      <c r="D135" s="156" t="s">
        <v>179</v>
      </c>
      <c r="E135" s="156" t="s">
        <v>174</v>
      </c>
      <c r="F135" s="333">
        <f>'APR25'!F135</f>
        <v>0</v>
      </c>
    </row>
    <row r="136" spans="1:6" x14ac:dyDescent="0.2">
      <c r="A136" s="156" t="s">
        <v>145</v>
      </c>
      <c r="B136" s="156" t="s">
        <v>184</v>
      </c>
      <c r="C136" s="156" t="s">
        <v>185</v>
      </c>
      <c r="D136" s="156" t="s">
        <v>179</v>
      </c>
      <c r="E136" s="156" t="s">
        <v>174</v>
      </c>
      <c r="F136" s="333">
        <f>'APR25'!F136</f>
        <v>0</v>
      </c>
    </row>
    <row r="137" spans="1:6" x14ac:dyDescent="0.2">
      <c r="A137" s="156" t="s">
        <v>145</v>
      </c>
      <c r="B137" s="156" t="s">
        <v>186</v>
      </c>
      <c r="C137" s="156" t="s">
        <v>187</v>
      </c>
      <c r="D137" s="156" t="s">
        <v>179</v>
      </c>
      <c r="E137" s="156" t="s">
        <v>174</v>
      </c>
      <c r="F137" s="333">
        <f>'APR25'!F137</f>
        <v>0</v>
      </c>
    </row>
    <row r="138" spans="1:6" x14ac:dyDescent="0.2">
      <c r="A138" s="156" t="s">
        <v>145</v>
      </c>
      <c r="B138" s="156" t="s">
        <v>188</v>
      </c>
      <c r="C138" s="156" t="s">
        <v>189</v>
      </c>
      <c r="D138" s="156" t="s">
        <v>179</v>
      </c>
      <c r="E138" s="156" t="s">
        <v>174</v>
      </c>
      <c r="F138" s="333">
        <f>'APR25'!F138</f>
        <v>0</v>
      </c>
    </row>
    <row r="139" spans="1:6" x14ac:dyDescent="0.2">
      <c r="A139" s="156" t="s">
        <v>145</v>
      </c>
      <c r="B139" s="156" t="s">
        <v>190</v>
      </c>
      <c r="C139" s="156" t="s">
        <v>191</v>
      </c>
      <c r="D139" s="156" t="s">
        <v>179</v>
      </c>
      <c r="E139" s="156" t="s">
        <v>174</v>
      </c>
      <c r="F139" s="333">
        <f>'APR25'!F139</f>
        <v>0</v>
      </c>
    </row>
    <row r="140" spans="1:6" x14ac:dyDescent="0.2">
      <c r="A140" s="156" t="s">
        <v>145</v>
      </c>
      <c r="B140" s="156" t="s">
        <v>192</v>
      </c>
      <c r="C140" s="156" t="s">
        <v>193</v>
      </c>
      <c r="D140" s="156" t="s">
        <v>179</v>
      </c>
      <c r="E140" s="156" t="s">
        <v>174</v>
      </c>
      <c r="F140" s="333">
        <f>'APR25'!F140</f>
        <v>0</v>
      </c>
    </row>
    <row r="141" spans="1:6" x14ac:dyDescent="0.2">
      <c r="A141" s="156" t="s">
        <v>145</v>
      </c>
      <c r="B141" s="156" t="s">
        <v>194</v>
      </c>
      <c r="C141" s="156" t="s">
        <v>195</v>
      </c>
      <c r="D141" s="156" t="s">
        <v>179</v>
      </c>
      <c r="E141" s="156" t="s">
        <v>174</v>
      </c>
      <c r="F141" s="333">
        <f>'APR25'!F141</f>
        <v>0</v>
      </c>
    </row>
    <row r="142" spans="1:6" x14ac:dyDescent="0.2">
      <c r="A142" s="156" t="s">
        <v>145</v>
      </c>
      <c r="B142" s="156" t="s">
        <v>196</v>
      </c>
      <c r="C142" s="156" t="s">
        <v>197</v>
      </c>
      <c r="D142" s="156" t="s">
        <v>179</v>
      </c>
      <c r="E142" s="156" t="s">
        <v>174</v>
      </c>
      <c r="F142" s="333">
        <f>'APR25'!F142</f>
        <v>0</v>
      </c>
    </row>
    <row r="143" spans="1:6" x14ac:dyDescent="0.2">
      <c r="A143" s="156" t="s">
        <v>145</v>
      </c>
      <c r="B143" s="156" t="s">
        <v>198</v>
      </c>
      <c r="C143" s="156" t="s">
        <v>199</v>
      </c>
      <c r="D143" s="156" t="s">
        <v>179</v>
      </c>
      <c r="E143" s="156" t="s">
        <v>174</v>
      </c>
      <c r="F143" s="333">
        <f>'APR25'!F143</f>
        <v>0</v>
      </c>
    </row>
    <row r="144" spans="1:6" x14ac:dyDescent="0.2">
      <c r="A144" s="156" t="s">
        <v>145</v>
      </c>
      <c r="B144" s="156" t="s">
        <v>200</v>
      </c>
      <c r="C144" s="156" t="s">
        <v>201</v>
      </c>
      <c r="D144" s="156" t="s">
        <v>179</v>
      </c>
      <c r="E144" s="156" t="s">
        <v>174</v>
      </c>
      <c r="F144" s="333">
        <f>'APR25'!F144</f>
        <v>0</v>
      </c>
    </row>
    <row r="145" spans="1:6" x14ac:dyDescent="0.2">
      <c r="A145" s="156" t="s">
        <v>145</v>
      </c>
      <c r="B145" s="156" t="s">
        <v>202</v>
      </c>
      <c r="C145" s="156" t="s">
        <v>203</v>
      </c>
      <c r="D145" s="156" t="s">
        <v>179</v>
      </c>
      <c r="E145" s="156" t="s">
        <v>174</v>
      </c>
      <c r="F145" s="333">
        <f>'APR25'!F145</f>
        <v>0</v>
      </c>
    </row>
    <row r="146" spans="1:6" x14ac:dyDescent="0.2">
      <c r="A146" s="156" t="s">
        <v>145</v>
      </c>
      <c r="B146" s="156" t="s">
        <v>204</v>
      </c>
      <c r="C146" s="156" t="s">
        <v>205</v>
      </c>
      <c r="D146" s="156" t="s">
        <v>179</v>
      </c>
      <c r="E146" s="156" t="s">
        <v>174</v>
      </c>
      <c r="F146" s="333">
        <f>'APR25'!F146</f>
        <v>0</v>
      </c>
    </row>
    <row r="147" spans="1:6" x14ac:dyDescent="0.2">
      <c r="A147" s="156" t="s">
        <v>145</v>
      </c>
      <c r="B147" s="156" t="s">
        <v>206</v>
      </c>
      <c r="C147" s="156" t="s">
        <v>207</v>
      </c>
      <c r="D147" s="156" t="s">
        <v>179</v>
      </c>
      <c r="E147" s="156" t="s">
        <v>174</v>
      </c>
      <c r="F147" s="333">
        <f>'APR25'!F147</f>
        <v>0</v>
      </c>
    </row>
    <row r="148" spans="1:6" x14ac:dyDescent="0.2">
      <c r="A148" s="156" t="s">
        <v>145</v>
      </c>
      <c r="B148" s="156" t="s">
        <v>208</v>
      </c>
      <c r="C148" s="156" t="s">
        <v>209</v>
      </c>
      <c r="D148" s="156" t="s">
        <v>179</v>
      </c>
      <c r="E148" s="156" t="s">
        <v>174</v>
      </c>
      <c r="F148" s="333">
        <f>'APR25'!F148</f>
        <v>0</v>
      </c>
    </row>
    <row r="149" spans="1:6" x14ac:dyDescent="0.2">
      <c r="A149" s="156" t="s">
        <v>145</v>
      </c>
      <c r="B149" s="156" t="s">
        <v>210</v>
      </c>
      <c r="C149" s="156" t="s">
        <v>211</v>
      </c>
      <c r="D149" s="156" t="s">
        <v>179</v>
      </c>
      <c r="E149" s="156" t="s">
        <v>174</v>
      </c>
      <c r="F149" s="333">
        <f>'APR25'!F149</f>
        <v>0</v>
      </c>
    </row>
    <row r="150" spans="1:6" x14ac:dyDescent="0.2">
      <c r="A150" s="156" t="s">
        <v>145</v>
      </c>
      <c r="B150" s="156" t="s">
        <v>212</v>
      </c>
      <c r="C150" s="156" t="s">
        <v>213</v>
      </c>
      <c r="D150" s="156" t="s">
        <v>179</v>
      </c>
      <c r="E150" s="156" t="s">
        <v>174</v>
      </c>
      <c r="F150" s="333">
        <f>'APR25'!F150</f>
        <v>0</v>
      </c>
    </row>
    <row r="151" spans="1:6" x14ac:dyDescent="0.2">
      <c r="A151" s="156" t="s">
        <v>145</v>
      </c>
      <c r="B151" s="156" t="s">
        <v>214</v>
      </c>
      <c r="C151" s="156" t="s">
        <v>215</v>
      </c>
      <c r="D151" s="156" t="s">
        <v>179</v>
      </c>
      <c r="E151" s="156" t="s">
        <v>174</v>
      </c>
      <c r="F151" s="333">
        <f>'APR25'!F151</f>
        <v>0</v>
      </c>
    </row>
    <row r="152" spans="1:6" x14ac:dyDescent="0.2">
      <c r="A152" s="156" t="s">
        <v>145</v>
      </c>
      <c r="B152" s="156" t="s">
        <v>216</v>
      </c>
      <c r="C152" s="156" t="s">
        <v>217</v>
      </c>
      <c r="D152" s="156" t="s">
        <v>179</v>
      </c>
      <c r="E152" s="156" t="s">
        <v>174</v>
      </c>
      <c r="F152" s="333">
        <f>'APR25'!F152</f>
        <v>0</v>
      </c>
    </row>
    <row r="153" spans="1:6" x14ac:dyDescent="0.2">
      <c r="A153" s="156" t="s">
        <v>145</v>
      </c>
      <c r="B153" s="156" t="s">
        <v>218</v>
      </c>
      <c r="C153" s="156" t="s">
        <v>219</v>
      </c>
      <c r="D153" s="156" t="s">
        <v>179</v>
      </c>
      <c r="E153" s="156" t="s">
        <v>174</v>
      </c>
      <c r="F153" s="333">
        <f>'APR25'!F153</f>
        <v>0</v>
      </c>
    </row>
    <row r="154" spans="1:6" x14ac:dyDescent="0.2">
      <c r="A154" s="156" t="s">
        <v>149</v>
      </c>
      <c r="B154" s="156" t="s">
        <v>177</v>
      </c>
      <c r="C154" s="156" t="s">
        <v>178</v>
      </c>
      <c r="D154" s="156" t="s">
        <v>179</v>
      </c>
      <c r="E154" s="156" t="s">
        <v>174</v>
      </c>
      <c r="F154" s="333">
        <f>'APR25'!F154</f>
        <v>0</v>
      </c>
    </row>
    <row r="155" spans="1:6" x14ac:dyDescent="0.2">
      <c r="A155" s="156" t="s">
        <v>149</v>
      </c>
      <c r="B155" s="156" t="s">
        <v>180</v>
      </c>
      <c r="C155" s="156" t="s">
        <v>181</v>
      </c>
      <c r="D155" s="156" t="s">
        <v>179</v>
      </c>
      <c r="E155" s="156" t="s">
        <v>174</v>
      </c>
      <c r="F155" s="333">
        <f>'APR25'!F155</f>
        <v>0</v>
      </c>
    </row>
    <row r="156" spans="1:6" x14ac:dyDescent="0.2">
      <c r="A156" s="156" t="s">
        <v>149</v>
      </c>
      <c r="B156" s="156" t="s">
        <v>182</v>
      </c>
      <c r="C156" s="156" t="s">
        <v>183</v>
      </c>
      <c r="D156" s="156" t="s">
        <v>179</v>
      </c>
      <c r="E156" s="156" t="s">
        <v>174</v>
      </c>
      <c r="F156" s="333">
        <f>'APR25'!F156</f>
        <v>0</v>
      </c>
    </row>
    <row r="157" spans="1:6" x14ac:dyDescent="0.2">
      <c r="A157" s="156" t="s">
        <v>149</v>
      </c>
      <c r="B157" s="156" t="s">
        <v>184</v>
      </c>
      <c r="C157" s="156" t="s">
        <v>185</v>
      </c>
      <c r="D157" s="156" t="s">
        <v>179</v>
      </c>
      <c r="E157" s="156" t="s">
        <v>174</v>
      </c>
      <c r="F157" s="333">
        <f>'APR25'!F157</f>
        <v>0</v>
      </c>
    </row>
    <row r="158" spans="1:6" x14ac:dyDescent="0.2">
      <c r="A158" s="156" t="s">
        <v>149</v>
      </c>
      <c r="B158" s="156" t="s">
        <v>186</v>
      </c>
      <c r="C158" s="156" t="s">
        <v>187</v>
      </c>
      <c r="D158" s="156" t="s">
        <v>179</v>
      </c>
      <c r="E158" s="156" t="s">
        <v>174</v>
      </c>
      <c r="F158" s="333">
        <f>'APR25'!F158</f>
        <v>0</v>
      </c>
    </row>
    <row r="159" spans="1:6" x14ac:dyDescent="0.2">
      <c r="A159" s="156" t="s">
        <v>149</v>
      </c>
      <c r="B159" s="156" t="s">
        <v>188</v>
      </c>
      <c r="C159" s="156" t="s">
        <v>189</v>
      </c>
      <c r="D159" s="156" t="s">
        <v>179</v>
      </c>
      <c r="E159" s="156" t="s">
        <v>174</v>
      </c>
      <c r="F159" s="333">
        <f>'APR25'!F159</f>
        <v>0</v>
      </c>
    </row>
    <row r="160" spans="1:6" x14ac:dyDescent="0.2">
      <c r="A160" s="156" t="s">
        <v>149</v>
      </c>
      <c r="B160" s="156" t="s">
        <v>190</v>
      </c>
      <c r="C160" s="156" t="s">
        <v>191</v>
      </c>
      <c r="D160" s="156" t="s">
        <v>179</v>
      </c>
      <c r="E160" s="156" t="s">
        <v>174</v>
      </c>
      <c r="F160" s="333">
        <f>'APR25'!F160</f>
        <v>0</v>
      </c>
    </row>
    <row r="161" spans="1:6" x14ac:dyDescent="0.2">
      <c r="A161" s="156" t="s">
        <v>149</v>
      </c>
      <c r="B161" s="156" t="s">
        <v>192</v>
      </c>
      <c r="C161" s="156" t="s">
        <v>193</v>
      </c>
      <c r="D161" s="156" t="s">
        <v>179</v>
      </c>
      <c r="E161" s="156" t="s">
        <v>174</v>
      </c>
      <c r="F161" s="333">
        <f>'APR25'!F161</f>
        <v>0</v>
      </c>
    </row>
    <row r="162" spans="1:6" x14ac:dyDescent="0.2">
      <c r="A162" s="156" t="s">
        <v>149</v>
      </c>
      <c r="B162" s="156" t="s">
        <v>194</v>
      </c>
      <c r="C162" s="156" t="s">
        <v>195</v>
      </c>
      <c r="D162" s="156" t="s">
        <v>179</v>
      </c>
      <c r="E162" s="156" t="s">
        <v>174</v>
      </c>
      <c r="F162" s="333">
        <f>'APR25'!F162</f>
        <v>0</v>
      </c>
    </row>
    <row r="163" spans="1:6" x14ac:dyDescent="0.2">
      <c r="A163" s="156" t="s">
        <v>149</v>
      </c>
      <c r="B163" s="156" t="s">
        <v>196</v>
      </c>
      <c r="C163" s="156" t="s">
        <v>197</v>
      </c>
      <c r="D163" s="156" t="s">
        <v>179</v>
      </c>
      <c r="E163" s="156" t="s">
        <v>174</v>
      </c>
      <c r="F163" s="333">
        <f>'APR25'!F163</f>
        <v>0</v>
      </c>
    </row>
    <row r="164" spans="1:6" x14ac:dyDescent="0.2">
      <c r="A164" s="156" t="s">
        <v>149</v>
      </c>
      <c r="B164" s="156" t="s">
        <v>198</v>
      </c>
      <c r="C164" s="156" t="s">
        <v>199</v>
      </c>
      <c r="D164" s="156" t="s">
        <v>179</v>
      </c>
      <c r="E164" s="156" t="s">
        <v>174</v>
      </c>
      <c r="F164" s="333">
        <f>'APR25'!F164</f>
        <v>0</v>
      </c>
    </row>
    <row r="165" spans="1:6" x14ac:dyDescent="0.2">
      <c r="A165" s="156" t="s">
        <v>149</v>
      </c>
      <c r="B165" s="156" t="s">
        <v>200</v>
      </c>
      <c r="C165" s="156" t="s">
        <v>201</v>
      </c>
      <c r="D165" s="156" t="s">
        <v>179</v>
      </c>
      <c r="E165" s="156" t="s">
        <v>174</v>
      </c>
      <c r="F165" s="333">
        <f>'APR25'!F165</f>
        <v>0</v>
      </c>
    </row>
    <row r="166" spans="1:6" x14ac:dyDescent="0.2">
      <c r="A166" s="156" t="s">
        <v>149</v>
      </c>
      <c r="B166" s="156" t="s">
        <v>202</v>
      </c>
      <c r="C166" s="156" t="s">
        <v>203</v>
      </c>
      <c r="D166" s="156" t="s">
        <v>179</v>
      </c>
      <c r="E166" s="156" t="s">
        <v>174</v>
      </c>
      <c r="F166" s="333">
        <f>'APR25'!F166</f>
        <v>0</v>
      </c>
    </row>
    <row r="167" spans="1:6" x14ac:dyDescent="0.2">
      <c r="A167" s="156" t="s">
        <v>149</v>
      </c>
      <c r="B167" s="156" t="s">
        <v>204</v>
      </c>
      <c r="C167" s="156" t="s">
        <v>205</v>
      </c>
      <c r="D167" s="156" t="s">
        <v>179</v>
      </c>
      <c r="E167" s="156" t="s">
        <v>174</v>
      </c>
      <c r="F167" s="333">
        <f>'APR25'!F167</f>
        <v>0</v>
      </c>
    </row>
    <row r="168" spans="1:6" x14ac:dyDescent="0.2">
      <c r="A168" s="156" t="s">
        <v>149</v>
      </c>
      <c r="B168" s="156" t="s">
        <v>206</v>
      </c>
      <c r="C168" s="156" t="s">
        <v>207</v>
      </c>
      <c r="D168" s="156" t="s">
        <v>179</v>
      </c>
      <c r="E168" s="156" t="s">
        <v>174</v>
      </c>
      <c r="F168" s="333">
        <f>'APR25'!F168</f>
        <v>0</v>
      </c>
    </row>
    <row r="169" spans="1:6" x14ac:dyDescent="0.2">
      <c r="A169" s="156" t="s">
        <v>149</v>
      </c>
      <c r="B169" s="156" t="s">
        <v>208</v>
      </c>
      <c r="C169" s="156" t="s">
        <v>209</v>
      </c>
      <c r="D169" s="156" t="s">
        <v>179</v>
      </c>
      <c r="E169" s="156" t="s">
        <v>174</v>
      </c>
      <c r="F169" s="333">
        <f>'APR25'!F169</f>
        <v>0</v>
      </c>
    </row>
    <row r="170" spans="1:6" x14ac:dyDescent="0.2">
      <c r="A170" s="156" t="s">
        <v>149</v>
      </c>
      <c r="B170" s="156" t="s">
        <v>210</v>
      </c>
      <c r="C170" s="156" t="s">
        <v>211</v>
      </c>
      <c r="D170" s="156" t="s">
        <v>179</v>
      </c>
      <c r="E170" s="156" t="s">
        <v>174</v>
      </c>
      <c r="F170" s="333">
        <f>'APR25'!F170</f>
        <v>0</v>
      </c>
    </row>
    <row r="171" spans="1:6" x14ac:dyDescent="0.2">
      <c r="A171" s="156" t="s">
        <v>149</v>
      </c>
      <c r="B171" s="156" t="s">
        <v>212</v>
      </c>
      <c r="C171" s="156" t="s">
        <v>213</v>
      </c>
      <c r="D171" s="156" t="s">
        <v>179</v>
      </c>
      <c r="E171" s="156" t="s">
        <v>174</v>
      </c>
      <c r="F171" s="333">
        <f>'APR25'!F171</f>
        <v>0</v>
      </c>
    </row>
    <row r="172" spans="1:6" x14ac:dyDescent="0.2">
      <c r="A172" s="156" t="s">
        <v>149</v>
      </c>
      <c r="B172" s="156" t="s">
        <v>214</v>
      </c>
      <c r="C172" s="156" t="s">
        <v>215</v>
      </c>
      <c r="D172" s="156" t="s">
        <v>179</v>
      </c>
      <c r="E172" s="156" t="s">
        <v>174</v>
      </c>
      <c r="F172" s="333">
        <f>'APR25'!F172</f>
        <v>0</v>
      </c>
    </row>
    <row r="173" spans="1:6" x14ac:dyDescent="0.2">
      <c r="A173" s="156" t="s">
        <v>149</v>
      </c>
      <c r="B173" s="156" t="s">
        <v>216</v>
      </c>
      <c r="C173" s="156" t="s">
        <v>217</v>
      </c>
      <c r="D173" s="156" t="s">
        <v>179</v>
      </c>
      <c r="E173" s="156" t="s">
        <v>174</v>
      </c>
      <c r="F173" s="333">
        <f>'APR25'!F173</f>
        <v>0</v>
      </c>
    </row>
    <row r="174" spans="1:6" x14ac:dyDescent="0.2">
      <c r="A174" s="156" t="s">
        <v>149</v>
      </c>
      <c r="B174" s="156" t="s">
        <v>218</v>
      </c>
      <c r="C174" s="156" t="s">
        <v>219</v>
      </c>
      <c r="D174" s="156" t="s">
        <v>179</v>
      </c>
      <c r="E174" s="156" t="s">
        <v>174</v>
      </c>
      <c r="F174" s="333">
        <f>'APR25'!F174</f>
        <v>0</v>
      </c>
    </row>
    <row r="175" spans="1:6" x14ac:dyDescent="0.2">
      <c r="A175" s="156" t="s">
        <v>151</v>
      </c>
      <c r="B175" s="156" t="s">
        <v>177</v>
      </c>
      <c r="C175" s="156" t="s">
        <v>178</v>
      </c>
      <c r="D175" s="156" t="s">
        <v>179</v>
      </c>
      <c r="E175" s="156" t="s">
        <v>174</v>
      </c>
      <c r="F175" s="333">
        <f>'APR25'!F175</f>
        <v>0</v>
      </c>
    </row>
    <row r="176" spans="1:6" x14ac:dyDescent="0.2">
      <c r="A176" s="156" t="s">
        <v>151</v>
      </c>
      <c r="B176" s="156" t="s">
        <v>180</v>
      </c>
      <c r="C176" s="156" t="s">
        <v>181</v>
      </c>
      <c r="D176" s="156" t="s">
        <v>179</v>
      </c>
      <c r="E176" s="156" t="s">
        <v>174</v>
      </c>
      <c r="F176" s="333">
        <f>'APR25'!F176</f>
        <v>0</v>
      </c>
    </row>
    <row r="177" spans="1:6" x14ac:dyDescent="0.2">
      <c r="A177" s="156" t="s">
        <v>151</v>
      </c>
      <c r="B177" s="156" t="s">
        <v>182</v>
      </c>
      <c r="C177" s="156" t="s">
        <v>183</v>
      </c>
      <c r="D177" s="156" t="s">
        <v>179</v>
      </c>
      <c r="E177" s="156" t="s">
        <v>174</v>
      </c>
      <c r="F177" s="333">
        <f>'APR25'!F177</f>
        <v>0</v>
      </c>
    </row>
    <row r="178" spans="1:6" x14ac:dyDescent="0.2">
      <c r="A178" s="156" t="s">
        <v>151</v>
      </c>
      <c r="B178" s="156" t="s">
        <v>184</v>
      </c>
      <c r="C178" s="156" t="s">
        <v>185</v>
      </c>
      <c r="D178" s="156" t="s">
        <v>179</v>
      </c>
      <c r="E178" s="156" t="s">
        <v>174</v>
      </c>
      <c r="F178" s="333">
        <f>'APR25'!F178</f>
        <v>0</v>
      </c>
    </row>
    <row r="179" spans="1:6" x14ac:dyDescent="0.2">
      <c r="A179" s="156" t="s">
        <v>151</v>
      </c>
      <c r="B179" s="156" t="s">
        <v>186</v>
      </c>
      <c r="C179" s="156" t="s">
        <v>187</v>
      </c>
      <c r="D179" s="156" t="s">
        <v>179</v>
      </c>
      <c r="E179" s="156" t="s">
        <v>174</v>
      </c>
      <c r="F179" s="333">
        <f>'APR25'!F179</f>
        <v>0</v>
      </c>
    </row>
    <row r="180" spans="1:6" x14ac:dyDescent="0.2">
      <c r="A180" s="156" t="s">
        <v>151</v>
      </c>
      <c r="B180" s="156" t="s">
        <v>188</v>
      </c>
      <c r="C180" s="156" t="s">
        <v>189</v>
      </c>
      <c r="D180" s="156" t="s">
        <v>179</v>
      </c>
      <c r="E180" s="156" t="s">
        <v>174</v>
      </c>
      <c r="F180" s="333">
        <f>'APR25'!F180</f>
        <v>0</v>
      </c>
    </row>
    <row r="181" spans="1:6" x14ac:dyDescent="0.2">
      <c r="A181" s="156" t="s">
        <v>151</v>
      </c>
      <c r="B181" s="156" t="s">
        <v>190</v>
      </c>
      <c r="C181" s="156" t="s">
        <v>191</v>
      </c>
      <c r="D181" s="156" t="s">
        <v>179</v>
      </c>
      <c r="E181" s="156" t="s">
        <v>174</v>
      </c>
      <c r="F181" s="333">
        <f>'APR25'!F181</f>
        <v>0</v>
      </c>
    </row>
    <row r="182" spans="1:6" x14ac:dyDescent="0.2">
      <c r="A182" s="156" t="s">
        <v>151</v>
      </c>
      <c r="B182" s="156" t="s">
        <v>192</v>
      </c>
      <c r="C182" s="156" t="s">
        <v>193</v>
      </c>
      <c r="D182" s="156" t="s">
        <v>179</v>
      </c>
      <c r="E182" s="156" t="s">
        <v>174</v>
      </c>
      <c r="F182" s="333">
        <f>'APR25'!F182</f>
        <v>0</v>
      </c>
    </row>
    <row r="183" spans="1:6" x14ac:dyDescent="0.2">
      <c r="A183" s="156" t="s">
        <v>151</v>
      </c>
      <c r="B183" s="156" t="s">
        <v>194</v>
      </c>
      <c r="C183" s="156" t="s">
        <v>195</v>
      </c>
      <c r="D183" s="156" t="s">
        <v>179</v>
      </c>
      <c r="E183" s="156" t="s">
        <v>174</v>
      </c>
      <c r="F183" s="333">
        <f>'APR25'!F183</f>
        <v>0</v>
      </c>
    </row>
    <row r="184" spans="1:6" x14ac:dyDescent="0.2">
      <c r="A184" s="156" t="s">
        <v>151</v>
      </c>
      <c r="B184" s="156" t="s">
        <v>196</v>
      </c>
      <c r="C184" s="156" t="s">
        <v>197</v>
      </c>
      <c r="D184" s="156" t="s">
        <v>179</v>
      </c>
      <c r="E184" s="156" t="s">
        <v>174</v>
      </c>
      <c r="F184" s="333">
        <f>'APR25'!F184</f>
        <v>0</v>
      </c>
    </row>
    <row r="185" spans="1:6" x14ac:dyDescent="0.2">
      <c r="A185" s="156" t="s">
        <v>151</v>
      </c>
      <c r="B185" s="156" t="s">
        <v>198</v>
      </c>
      <c r="C185" s="156" t="s">
        <v>199</v>
      </c>
      <c r="D185" s="156" t="s">
        <v>179</v>
      </c>
      <c r="E185" s="156" t="s">
        <v>174</v>
      </c>
      <c r="F185" s="333">
        <f>'APR25'!F185</f>
        <v>0</v>
      </c>
    </row>
    <row r="186" spans="1:6" x14ac:dyDescent="0.2">
      <c r="A186" s="156" t="s">
        <v>151</v>
      </c>
      <c r="B186" s="156" t="s">
        <v>200</v>
      </c>
      <c r="C186" s="156" t="s">
        <v>201</v>
      </c>
      <c r="D186" s="156" t="s">
        <v>179</v>
      </c>
      <c r="E186" s="156" t="s">
        <v>174</v>
      </c>
      <c r="F186" s="333">
        <f>'APR25'!F186</f>
        <v>0</v>
      </c>
    </row>
    <row r="187" spans="1:6" x14ac:dyDescent="0.2">
      <c r="A187" s="156" t="s">
        <v>151</v>
      </c>
      <c r="B187" s="156" t="s">
        <v>202</v>
      </c>
      <c r="C187" s="156" t="s">
        <v>203</v>
      </c>
      <c r="D187" s="156" t="s">
        <v>179</v>
      </c>
      <c r="E187" s="156" t="s">
        <v>174</v>
      </c>
      <c r="F187" s="333">
        <f>'APR25'!F187</f>
        <v>0</v>
      </c>
    </row>
    <row r="188" spans="1:6" x14ac:dyDescent="0.2">
      <c r="A188" s="156" t="s">
        <v>151</v>
      </c>
      <c r="B188" s="156" t="s">
        <v>204</v>
      </c>
      <c r="C188" s="156" t="s">
        <v>205</v>
      </c>
      <c r="D188" s="156" t="s">
        <v>179</v>
      </c>
      <c r="E188" s="156" t="s">
        <v>174</v>
      </c>
      <c r="F188" s="333">
        <f>'APR25'!F188</f>
        <v>0</v>
      </c>
    </row>
    <row r="189" spans="1:6" x14ac:dyDescent="0.2">
      <c r="A189" s="156" t="s">
        <v>151</v>
      </c>
      <c r="B189" s="156" t="s">
        <v>206</v>
      </c>
      <c r="C189" s="156" t="s">
        <v>207</v>
      </c>
      <c r="D189" s="156" t="s">
        <v>179</v>
      </c>
      <c r="E189" s="156" t="s">
        <v>174</v>
      </c>
      <c r="F189" s="333">
        <f>'APR25'!F189</f>
        <v>0</v>
      </c>
    </row>
    <row r="190" spans="1:6" x14ac:dyDescent="0.2">
      <c r="A190" s="156" t="s">
        <v>151</v>
      </c>
      <c r="B190" s="156" t="s">
        <v>208</v>
      </c>
      <c r="C190" s="156" t="s">
        <v>209</v>
      </c>
      <c r="D190" s="156" t="s">
        <v>179</v>
      </c>
      <c r="E190" s="156" t="s">
        <v>174</v>
      </c>
      <c r="F190" s="333">
        <f>'APR25'!F190</f>
        <v>0</v>
      </c>
    </row>
    <row r="191" spans="1:6" x14ac:dyDescent="0.2">
      <c r="A191" s="156" t="s">
        <v>151</v>
      </c>
      <c r="B191" s="156" t="s">
        <v>210</v>
      </c>
      <c r="C191" s="156" t="s">
        <v>211</v>
      </c>
      <c r="D191" s="156" t="s">
        <v>179</v>
      </c>
      <c r="E191" s="156" t="s">
        <v>174</v>
      </c>
      <c r="F191" s="333">
        <f>'APR25'!F191</f>
        <v>0</v>
      </c>
    </row>
    <row r="192" spans="1:6" x14ac:dyDescent="0.2">
      <c r="A192" s="156" t="s">
        <v>151</v>
      </c>
      <c r="B192" s="156" t="s">
        <v>212</v>
      </c>
      <c r="C192" s="156" t="s">
        <v>213</v>
      </c>
      <c r="D192" s="156" t="s">
        <v>179</v>
      </c>
      <c r="E192" s="156" t="s">
        <v>174</v>
      </c>
      <c r="F192" s="333">
        <f>'APR25'!F192</f>
        <v>0</v>
      </c>
    </row>
    <row r="193" spans="1:6" x14ac:dyDescent="0.2">
      <c r="A193" s="156" t="s">
        <v>151</v>
      </c>
      <c r="B193" s="156" t="s">
        <v>214</v>
      </c>
      <c r="C193" s="156" t="s">
        <v>215</v>
      </c>
      <c r="D193" s="156" t="s">
        <v>179</v>
      </c>
      <c r="E193" s="156" t="s">
        <v>174</v>
      </c>
      <c r="F193" s="333">
        <f>'APR25'!F193</f>
        <v>0</v>
      </c>
    </row>
    <row r="194" spans="1:6" x14ac:dyDescent="0.2">
      <c r="A194" s="156" t="s">
        <v>151</v>
      </c>
      <c r="B194" s="156" t="s">
        <v>216</v>
      </c>
      <c r="C194" s="156" t="s">
        <v>217</v>
      </c>
      <c r="D194" s="156" t="s">
        <v>179</v>
      </c>
      <c r="E194" s="156" t="s">
        <v>174</v>
      </c>
      <c r="F194" s="333">
        <f>'APR25'!F194</f>
        <v>0</v>
      </c>
    </row>
    <row r="195" spans="1:6" x14ac:dyDescent="0.2">
      <c r="A195" s="156" t="s">
        <v>151</v>
      </c>
      <c r="B195" s="156" t="s">
        <v>218</v>
      </c>
      <c r="C195" s="156" t="s">
        <v>219</v>
      </c>
      <c r="D195" s="156" t="s">
        <v>179</v>
      </c>
      <c r="E195" s="156" t="s">
        <v>174</v>
      </c>
      <c r="F195" s="333">
        <f>'APR25'!F195</f>
        <v>0</v>
      </c>
    </row>
    <row r="196" spans="1:6" x14ac:dyDescent="0.2">
      <c r="A196" s="156" t="s">
        <v>153</v>
      </c>
      <c r="B196" s="156" t="s">
        <v>177</v>
      </c>
      <c r="C196" s="156" t="s">
        <v>178</v>
      </c>
      <c r="D196" s="156" t="s">
        <v>179</v>
      </c>
      <c r="E196" s="156" t="s">
        <v>174</v>
      </c>
      <c r="F196" s="333">
        <f>'APR25'!F196</f>
        <v>0</v>
      </c>
    </row>
    <row r="197" spans="1:6" x14ac:dyDescent="0.2">
      <c r="A197" s="156" t="s">
        <v>153</v>
      </c>
      <c r="B197" s="156" t="s">
        <v>180</v>
      </c>
      <c r="C197" s="156" t="s">
        <v>181</v>
      </c>
      <c r="D197" s="156" t="s">
        <v>179</v>
      </c>
      <c r="E197" s="156" t="s">
        <v>174</v>
      </c>
      <c r="F197" s="333">
        <f>'APR25'!F197</f>
        <v>0</v>
      </c>
    </row>
    <row r="198" spans="1:6" x14ac:dyDescent="0.2">
      <c r="A198" s="156" t="s">
        <v>153</v>
      </c>
      <c r="B198" s="156" t="s">
        <v>182</v>
      </c>
      <c r="C198" s="156" t="s">
        <v>183</v>
      </c>
      <c r="D198" s="156" t="s">
        <v>179</v>
      </c>
      <c r="E198" s="156" t="s">
        <v>174</v>
      </c>
      <c r="F198" s="333">
        <f>'APR25'!F198</f>
        <v>0</v>
      </c>
    </row>
    <row r="199" spans="1:6" x14ac:dyDescent="0.2">
      <c r="A199" s="156" t="s">
        <v>153</v>
      </c>
      <c r="B199" s="156" t="s">
        <v>184</v>
      </c>
      <c r="C199" s="156" t="s">
        <v>185</v>
      </c>
      <c r="D199" s="156" t="s">
        <v>179</v>
      </c>
      <c r="E199" s="156" t="s">
        <v>174</v>
      </c>
      <c r="F199" s="333">
        <f>'APR25'!F199</f>
        <v>0</v>
      </c>
    </row>
    <row r="200" spans="1:6" x14ac:dyDescent="0.2">
      <c r="A200" s="156" t="s">
        <v>153</v>
      </c>
      <c r="B200" s="156" t="s">
        <v>186</v>
      </c>
      <c r="C200" s="156" t="s">
        <v>187</v>
      </c>
      <c r="D200" s="156" t="s">
        <v>179</v>
      </c>
      <c r="E200" s="156" t="s">
        <v>174</v>
      </c>
      <c r="F200" s="333">
        <f>'APR25'!F200</f>
        <v>0</v>
      </c>
    </row>
    <row r="201" spans="1:6" x14ac:dyDescent="0.2">
      <c r="A201" s="156" t="s">
        <v>153</v>
      </c>
      <c r="B201" s="156" t="s">
        <v>188</v>
      </c>
      <c r="C201" s="156" t="s">
        <v>189</v>
      </c>
      <c r="D201" s="156" t="s">
        <v>179</v>
      </c>
      <c r="E201" s="156" t="s">
        <v>174</v>
      </c>
      <c r="F201" s="333">
        <f>'APR25'!F201</f>
        <v>0</v>
      </c>
    </row>
    <row r="202" spans="1:6" x14ac:dyDescent="0.2">
      <c r="A202" s="156" t="s">
        <v>153</v>
      </c>
      <c r="B202" s="156" t="s">
        <v>190</v>
      </c>
      <c r="C202" s="156" t="s">
        <v>191</v>
      </c>
      <c r="D202" s="156" t="s">
        <v>179</v>
      </c>
      <c r="E202" s="156" t="s">
        <v>174</v>
      </c>
      <c r="F202" s="333">
        <f>'APR25'!F202</f>
        <v>0</v>
      </c>
    </row>
    <row r="203" spans="1:6" x14ac:dyDescent="0.2">
      <c r="A203" s="156" t="s">
        <v>153</v>
      </c>
      <c r="B203" s="156" t="s">
        <v>192</v>
      </c>
      <c r="C203" s="156" t="s">
        <v>193</v>
      </c>
      <c r="D203" s="156" t="s">
        <v>179</v>
      </c>
      <c r="E203" s="156" t="s">
        <v>174</v>
      </c>
      <c r="F203" s="333">
        <f>'APR25'!F203</f>
        <v>0</v>
      </c>
    </row>
    <row r="204" spans="1:6" x14ac:dyDescent="0.2">
      <c r="A204" s="156" t="s">
        <v>153</v>
      </c>
      <c r="B204" s="156" t="s">
        <v>194</v>
      </c>
      <c r="C204" s="156" t="s">
        <v>195</v>
      </c>
      <c r="D204" s="156" t="s">
        <v>179</v>
      </c>
      <c r="E204" s="156" t="s">
        <v>174</v>
      </c>
      <c r="F204" s="333">
        <f>'APR25'!F204</f>
        <v>0</v>
      </c>
    </row>
    <row r="205" spans="1:6" x14ac:dyDescent="0.2">
      <c r="A205" s="156" t="s">
        <v>153</v>
      </c>
      <c r="B205" s="156" t="s">
        <v>196</v>
      </c>
      <c r="C205" s="156" t="s">
        <v>197</v>
      </c>
      <c r="D205" s="156" t="s">
        <v>179</v>
      </c>
      <c r="E205" s="156" t="s">
        <v>174</v>
      </c>
      <c r="F205" s="333">
        <f>'APR25'!F205</f>
        <v>0</v>
      </c>
    </row>
    <row r="206" spans="1:6" x14ac:dyDescent="0.2">
      <c r="A206" s="156" t="s">
        <v>153</v>
      </c>
      <c r="B206" s="156" t="s">
        <v>198</v>
      </c>
      <c r="C206" s="156" t="s">
        <v>199</v>
      </c>
      <c r="D206" s="156" t="s">
        <v>179</v>
      </c>
      <c r="E206" s="156" t="s">
        <v>174</v>
      </c>
      <c r="F206" s="333">
        <f>'APR25'!F206</f>
        <v>0</v>
      </c>
    </row>
    <row r="207" spans="1:6" x14ac:dyDescent="0.2">
      <c r="A207" s="156" t="s">
        <v>153</v>
      </c>
      <c r="B207" s="156" t="s">
        <v>200</v>
      </c>
      <c r="C207" s="156" t="s">
        <v>201</v>
      </c>
      <c r="D207" s="156" t="s">
        <v>179</v>
      </c>
      <c r="E207" s="156" t="s">
        <v>174</v>
      </c>
      <c r="F207" s="333">
        <f>'APR25'!F207</f>
        <v>0</v>
      </c>
    </row>
    <row r="208" spans="1:6" x14ac:dyDescent="0.2">
      <c r="A208" s="156" t="s">
        <v>153</v>
      </c>
      <c r="B208" s="156" t="s">
        <v>202</v>
      </c>
      <c r="C208" s="156" t="s">
        <v>203</v>
      </c>
      <c r="D208" s="156" t="s">
        <v>179</v>
      </c>
      <c r="E208" s="156" t="s">
        <v>174</v>
      </c>
      <c r="F208" s="333">
        <f>'APR25'!F208</f>
        <v>0</v>
      </c>
    </row>
    <row r="209" spans="1:6" x14ac:dyDescent="0.2">
      <c r="A209" s="156" t="s">
        <v>153</v>
      </c>
      <c r="B209" s="156" t="s">
        <v>204</v>
      </c>
      <c r="C209" s="156" t="s">
        <v>205</v>
      </c>
      <c r="D209" s="156" t="s">
        <v>179</v>
      </c>
      <c r="E209" s="156" t="s">
        <v>174</v>
      </c>
      <c r="F209" s="333">
        <f>'APR25'!F209</f>
        <v>0</v>
      </c>
    </row>
    <row r="210" spans="1:6" x14ac:dyDescent="0.2">
      <c r="A210" s="156" t="s">
        <v>153</v>
      </c>
      <c r="B210" s="156" t="s">
        <v>206</v>
      </c>
      <c r="C210" s="156" t="s">
        <v>207</v>
      </c>
      <c r="D210" s="156" t="s">
        <v>179</v>
      </c>
      <c r="E210" s="156" t="s">
        <v>174</v>
      </c>
      <c r="F210" s="333">
        <f>'APR25'!F210</f>
        <v>0</v>
      </c>
    </row>
    <row r="211" spans="1:6" x14ac:dyDescent="0.2">
      <c r="A211" s="156" t="s">
        <v>153</v>
      </c>
      <c r="B211" s="156" t="s">
        <v>208</v>
      </c>
      <c r="C211" s="156" t="s">
        <v>209</v>
      </c>
      <c r="D211" s="156" t="s">
        <v>179</v>
      </c>
      <c r="E211" s="156" t="s">
        <v>174</v>
      </c>
      <c r="F211" s="333">
        <f>'APR25'!F211</f>
        <v>0</v>
      </c>
    </row>
    <row r="212" spans="1:6" x14ac:dyDescent="0.2">
      <c r="A212" s="156" t="s">
        <v>153</v>
      </c>
      <c r="B212" s="156" t="s">
        <v>210</v>
      </c>
      <c r="C212" s="156" t="s">
        <v>211</v>
      </c>
      <c r="D212" s="156" t="s">
        <v>179</v>
      </c>
      <c r="E212" s="156" t="s">
        <v>174</v>
      </c>
      <c r="F212" s="333">
        <f>'APR25'!F212</f>
        <v>0</v>
      </c>
    </row>
    <row r="213" spans="1:6" x14ac:dyDescent="0.2">
      <c r="A213" s="156" t="s">
        <v>153</v>
      </c>
      <c r="B213" s="156" t="s">
        <v>212</v>
      </c>
      <c r="C213" s="156" t="s">
        <v>213</v>
      </c>
      <c r="D213" s="156" t="s">
        <v>179</v>
      </c>
      <c r="E213" s="156" t="s">
        <v>174</v>
      </c>
      <c r="F213" s="333">
        <f>'APR25'!F213</f>
        <v>0</v>
      </c>
    </row>
    <row r="214" spans="1:6" x14ac:dyDescent="0.2">
      <c r="A214" s="156" t="s">
        <v>153</v>
      </c>
      <c r="B214" s="156" t="s">
        <v>214</v>
      </c>
      <c r="C214" s="156" t="s">
        <v>215</v>
      </c>
      <c r="D214" s="156" t="s">
        <v>179</v>
      </c>
      <c r="E214" s="156" t="s">
        <v>174</v>
      </c>
      <c r="F214" s="333">
        <f>'APR25'!F214</f>
        <v>0</v>
      </c>
    </row>
    <row r="215" spans="1:6" x14ac:dyDescent="0.2">
      <c r="A215" s="156" t="s">
        <v>153</v>
      </c>
      <c r="B215" s="156" t="s">
        <v>216</v>
      </c>
      <c r="C215" s="156" t="s">
        <v>217</v>
      </c>
      <c r="D215" s="156" t="s">
        <v>179</v>
      </c>
      <c r="E215" s="156" t="s">
        <v>174</v>
      </c>
      <c r="F215" s="333">
        <f>'APR25'!F215</f>
        <v>0</v>
      </c>
    </row>
    <row r="216" spans="1:6" x14ac:dyDescent="0.2">
      <c r="A216" s="156" t="s">
        <v>153</v>
      </c>
      <c r="B216" s="156" t="s">
        <v>218</v>
      </c>
      <c r="C216" s="156" t="s">
        <v>219</v>
      </c>
      <c r="D216" s="156" t="s">
        <v>179</v>
      </c>
      <c r="E216" s="156" t="s">
        <v>174</v>
      </c>
      <c r="F216" s="333">
        <f>'APR25'!F216</f>
        <v>0</v>
      </c>
    </row>
    <row r="217" spans="1:6" x14ac:dyDescent="0.2">
      <c r="A217" s="156" t="s">
        <v>155</v>
      </c>
      <c r="B217" s="156" t="s">
        <v>177</v>
      </c>
      <c r="C217" s="156" t="s">
        <v>178</v>
      </c>
      <c r="D217" s="156" t="s">
        <v>179</v>
      </c>
      <c r="E217" s="156" t="s">
        <v>174</v>
      </c>
      <c r="F217" s="333">
        <f>'APR25'!F217</f>
        <v>0</v>
      </c>
    </row>
    <row r="218" spans="1:6" x14ac:dyDescent="0.2">
      <c r="A218" s="156" t="s">
        <v>155</v>
      </c>
      <c r="B218" s="156" t="s">
        <v>180</v>
      </c>
      <c r="C218" s="156" t="s">
        <v>181</v>
      </c>
      <c r="D218" s="156" t="s">
        <v>179</v>
      </c>
      <c r="E218" s="156" t="s">
        <v>174</v>
      </c>
      <c r="F218" s="333">
        <f>'APR25'!F218</f>
        <v>0</v>
      </c>
    </row>
    <row r="219" spans="1:6" x14ac:dyDescent="0.2">
      <c r="A219" s="156" t="s">
        <v>155</v>
      </c>
      <c r="B219" s="156" t="s">
        <v>182</v>
      </c>
      <c r="C219" s="156" t="s">
        <v>183</v>
      </c>
      <c r="D219" s="156" t="s">
        <v>179</v>
      </c>
      <c r="E219" s="156" t="s">
        <v>174</v>
      </c>
      <c r="F219" s="333">
        <f>'APR25'!F219</f>
        <v>0</v>
      </c>
    </row>
    <row r="220" spans="1:6" x14ac:dyDescent="0.2">
      <c r="A220" s="156" t="s">
        <v>155</v>
      </c>
      <c r="B220" s="156" t="s">
        <v>184</v>
      </c>
      <c r="C220" s="156" t="s">
        <v>185</v>
      </c>
      <c r="D220" s="156" t="s">
        <v>179</v>
      </c>
      <c r="E220" s="156" t="s">
        <v>174</v>
      </c>
      <c r="F220" s="333">
        <f>'APR25'!F220</f>
        <v>0</v>
      </c>
    </row>
    <row r="221" spans="1:6" x14ac:dyDescent="0.2">
      <c r="A221" s="156" t="s">
        <v>155</v>
      </c>
      <c r="B221" s="156" t="s">
        <v>186</v>
      </c>
      <c r="C221" s="156" t="s">
        <v>187</v>
      </c>
      <c r="D221" s="156" t="s">
        <v>179</v>
      </c>
      <c r="E221" s="156" t="s">
        <v>174</v>
      </c>
      <c r="F221" s="333">
        <f>'APR25'!F221</f>
        <v>0</v>
      </c>
    </row>
    <row r="222" spans="1:6" x14ac:dyDescent="0.2">
      <c r="A222" s="156" t="s">
        <v>155</v>
      </c>
      <c r="B222" s="156" t="s">
        <v>188</v>
      </c>
      <c r="C222" s="156" t="s">
        <v>189</v>
      </c>
      <c r="D222" s="156" t="s">
        <v>179</v>
      </c>
      <c r="E222" s="156" t="s">
        <v>174</v>
      </c>
      <c r="F222" s="333">
        <f>'APR25'!F222</f>
        <v>0</v>
      </c>
    </row>
    <row r="223" spans="1:6" x14ac:dyDescent="0.2">
      <c r="A223" s="156" t="s">
        <v>155</v>
      </c>
      <c r="B223" s="156" t="s">
        <v>190</v>
      </c>
      <c r="C223" s="156" t="s">
        <v>191</v>
      </c>
      <c r="D223" s="156" t="s">
        <v>179</v>
      </c>
      <c r="E223" s="156" t="s">
        <v>174</v>
      </c>
      <c r="F223" s="333">
        <f>'APR25'!F223</f>
        <v>0</v>
      </c>
    </row>
    <row r="224" spans="1:6" x14ac:dyDescent="0.2">
      <c r="A224" s="156" t="s">
        <v>155</v>
      </c>
      <c r="B224" s="156" t="s">
        <v>192</v>
      </c>
      <c r="C224" s="156" t="s">
        <v>193</v>
      </c>
      <c r="D224" s="156" t="s">
        <v>179</v>
      </c>
      <c r="E224" s="156" t="s">
        <v>174</v>
      </c>
      <c r="F224" s="333">
        <f>'APR25'!F224</f>
        <v>0</v>
      </c>
    </row>
    <row r="225" spans="1:6" x14ac:dyDescent="0.2">
      <c r="A225" s="156" t="s">
        <v>155</v>
      </c>
      <c r="B225" s="156" t="s">
        <v>194</v>
      </c>
      <c r="C225" s="156" t="s">
        <v>195</v>
      </c>
      <c r="D225" s="156" t="s">
        <v>179</v>
      </c>
      <c r="E225" s="156" t="s">
        <v>174</v>
      </c>
      <c r="F225" s="333">
        <f>'APR25'!F225</f>
        <v>0</v>
      </c>
    </row>
    <row r="226" spans="1:6" x14ac:dyDescent="0.2">
      <c r="A226" s="156" t="s">
        <v>155</v>
      </c>
      <c r="B226" s="156" t="s">
        <v>196</v>
      </c>
      <c r="C226" s="156" t="s">
        <v>197</v>
      </c>
      <c r="D226" s="156" t="s">
        <v>179</v>
      </c>
      <c r="E226" s="156" t="s">
        <v>174</v>
      </c>
      <c r="F226" s="333">
        <f>'APR25'!F226</f>
        <v>0</v>
      </c>
    </row>
    <row r="227" spans="1:6" x14ac:dyDescent="0.2">
      <c r="A227" s="156" t="s">
        <v>155</v>
      </c>
      <c r="B227" s="156" t="s">
        <v>198</v>
      </c>
      <c r="C227" s="156" t="s">
        <v>199</v>
      </c>
      <c r="D227" s="156" t="s">
        <v>179</v>
      </c>
      <c r="E227" s="156" t="s">
        <v>174</v>
      </c>
      <c r="F227" s="333">
        <f>'APR25'!F227</f>
        <v>0</v>
      </c>
    </row>
    <row r="228" spans="1:6" x14ac:dyDescent="0.2">
      <c r="A228" s="156" t="s">
        <v>155</v>
      </c>
      <c r="B228" s="156" t="s">
        <v>200</v>
      </c>
      <c r="C228" s="156" t="s">
        <v>201</v>
      </c>
      <c r="D228" s="156" t="s">
        <v>179</v>
      </c>
      <c r="E228" s="156" t="s">
        <v>174</v>
      </c>
      <c r="F228" s="333">
        <f>'APR25'!F228</f>
        <v>0</v>
      </c>
    </row>
    <row r="229" spans="1:6" x14ac:dyDescent="0.2">
      <c r="A229" s="156" t="s">
        <v>155</v>
      </c>
      <c r="B229" s="156" t="s">
        <v>202</v>
      </c>
      <c r="C229" s="156" t="s">
        <v>203</v>
      </c>
      <c r="D229" s="156" t="s">
        <v>179</v>
      </c>
      <c r="E229" s="156" t="s">
        <v>174</v>
      </c>
      <c r="F229" s="333">
        <f>'APR25'!F229</f>
        <v>0</v>
      </c>
    </row>
    <row r="230" spans="1:6" x14ac:dyDescent="0.2">
      <c r="A230" s="156" t="s">
        <v>155</v>
      </c>
      <c r="B230" s="156" t="s">
        <v>204</v>
      </c>
      <c r="C230" s="156" t="s">
        <v>205</v>
      </c>
      <c r="D230" s="156" t="s">
        <v>179</v>
      </c>
      <c r="E230" s="156" t="s">
        <v>174</v>
      </c>
      <c r="F230" s="333">
        <f>'APR25'!F230</f>
        <v>0</v>
      </c>
    </row>
    <row r="231" spans="1:6" x14ac:dyDescent="0.2">
      <c r="A231" s="156" t="s">
        <v>155</v>
      </c>
      <c r="B231" s="156" t="s">
        <v>206</v>
      </c>
      <c r="C231" s="156" t="s">
        <v>207</v>
      </c>
      <c r="D231" s="156" t="s">
        <v>179</v>
      </c>
      <c r="E231" s="156" t="s">
        <v>174</v>
      </c>
      <c r="F231" s="333">
        <f>'APR25'!F231</f>
        <v>0</v>
      </c>
    </row>
    <row r="232" spans="1:6" x14ac:dyDescent="0.2">
      <c r="A232" s="156" t="s">
        <v>155</v>
      </c>
      <c r="B232" s="156" t="s">
        <v>208</v>
      </c>
      <c r="C232" s="156" t="s">
        <v>209</v>
      </c>
      <c r="D232" s="156" t="s">
        <v>179</v>
      </c>
      <c r="E232" s="156" t="s">
        <v>174</v>
      </c>
      <c r="F232" s="333">
        <f>'APR25'!F232</f>
        <v>0</v>
      </c>
    </row>
    <row r="233" spans="1:6" x14ac:dyDescent="0.2">
      <c r="A233" s="156" t="s">
        <v>155</v>
      </c>
      <c r="B233" s="156" t="s">
        <v>210</v>
      </c>
      <c r="C233" s="156" t="s">
        <v>211</v>
      </c>
      <c r="D233" s="156" t="s">
        <v>179</v>
      </c>
      <c r="E233" s="156" t="s">
        <v>174</v>
      </c>
      <c r="F233" s="333">
        <f>'APR25'!F233</f>
        <v>0</v>
      </c>
    </row>
    <row r="234" spans="1:6" x14ac:dyDescent="0.2">
      <c r="A234" s="156" t="s">
        <v>155</v>
      </c>
      <c r="B234" s="156" t="s">
        <v>212</v>
      </c>
      <c r="C234" s="156" t="s">
        <v>213</v>
      </c>
      <c r="D234" s="156" t="s">
        <v>179</v>
      </c>
      <c r="E234" s="156" t="s">
        <v>174</v>
      </c>
      <c r="F234" s="333">
        <f>'APR25'!F234</f>
        <v>0</v>
      </c>
    </row>
    <row r="235" spans="1:6" x14ac:dyDescent="0.2">
      <c r="A235" s="156" t="s">
        <v>155</v>
      </c>
      <c r="B235" s="156" t="s">
        <v>214</v>
      </c>
      <c r="C235" s="156" t="s">
        <v>215</v>
      </c>
      <c r="D235" s="156" t="s">
        <v>179</v>
      </c>
      <c r="E235" s="156" t="s">
        <v>174</v>
      </c>
      <c r="F235" s="333">
        <f>'APR25'!F235</f>
        <v>0</v>
      </c>
    </row>
    <row r="236" spans="1:6" x14ac:dyDescent="0.2">
      <c r="A236" s="156" t="s">
        <v>155</v>
      </c>
      <c r="B236" s="156" t="s">
        <v>216</v>
      </c>
      <c r="C236" s="156" t="s">
        <v>217</v>
      </c>
      <c r="D236" s="156" t="s">
        <v>179</v>
      </c>
      <c r="E236" s="156" t="s">
        <v>174</v>
      </c>
      <c r="F236" s="333">
        <f>'APR25'!F236</f>
        <v>0</v>
      </c>
    </row>
    <row r="237" spans="1:6" x14ac:dyDescent="0.2">
      <c r="A237" s="156" t="s">
        <v>155</v>
      </c>
      <c r="B237" s="156" t="s">
        <v>218</v>
      </c>
      <c r="C237" s="156" t="s">
        <v>219</v>
      </c>
      <c r="D237" s="156" t="s">
        <v>179</v>
      </c>
      <c r="E237" s="156" t="s">
        <v>174</v>
      </c>
      <c r="F237" s="333">
        <f>'APR25'!F237</f>
        <v>0</v>
      </c>
    </row>
    <row r="238" spans="1:6" x14ac:dyDescent="0.2">
      <c r="A238" s="156" t="s">
        <v>157</v>
      </c>
      <c r="B238" s="156" t="s">
        <v>177</v>
      </c>
      <c r="C238" s="156" t="s">
        <v>178</v>
      </c>
      <c r="D238" s="156" t="s">
        <v>179</v>
      </c>
      <c r="E238" s="156" t="s">
        <v>174</v>
      </c>
      <c r="F238" s="333">
        <f>'APR25'!F238</f>
        <v>0</v>
      </c>
    </row>
    <row r="239" spans="1:6" x14ac:dyDescent="0.2">
      <c r="A239" s="156" t="s">
        <v>157</v>
      </c>
      <c r="B239" s="156" t="s">
        <v>180</v>
      </c>
      <c r="C239" s="156" t="s">
        <v>181</v>
      </c>
      <c r="D239" s="156" t="s">
        <v>179</v>
      </c>
      <c r="E239" s="156" t="s">
        <v>174</v>
      </c>
      <c r="F239" s="333">
        <f>'APR25'!F239</f>
        <v>0</v>
      </c>
    </row>
    <row r="240" spans="1:6" x14ac:dyDescent="0.2">
      <c r="A240" s="156" t="s">
        <v>157</v>
      </c>
      <c r="B240" s="156" t="s">
        <v>182</v>
      </c>
      <c r="C240" s="156" t="s">
        <v>183</v>
      </c>
      <c r="D240" s="156" t="s">
        <v>179</v>
      </c>
      <c r="E240" s="156" t="s">
        <v>174</v>
      </c>
      <c r="F240" s="333">
        <f>'APR25'!F240</f>
        <v>0</v>
      </c>
    </row>
    <row r="241" spans="1:6" x14ac:dyDescent="0.2">
      <c r="A241" s="156" t="s">
        <v>157</v>
      </c>
      <c r="B241" s="156" t="s">
        <v>184</v>
      </c>
      <c r="C241" s="156" t="s">
        <v>185</v>
      </c>
      <c r="D241" s="156" t="s">
        <v>179</v>
      </c>
      <c r="E241" s="156" t="s">
        <v>174</v>
      </c>
      <c r="F241" s="333">
        <f>'APR25'!F241</f>
        <v>0</v>
      </c>
    </row>
    <row r="242" spans="1:6" x14ac:dyDescent="0.2">
      <c r="A242" s="156" t="s">
        <v>157</v>
      </c>
      <c r="B242" s="156" t="s">
        <v>186</v>
      </c>
      <c r="C242" s="156" t="s">
        <v>187</v>
      </c>
      <c r="D242" s="156" t="s">
        <v>179</v>
      </c>
      <c r="E242" s="156" t="s">
        <v>174</v>
      </c>
      <c r="F242" s="333">
        <f>'APR25'!F242</f>
        <v>0</v>
      </c>
    </row>
    <row r="243" spans="1:6" x14ac:dyDescent="0.2">
      <c r="A243" s="156" t="s">
        <v>157</v>
      </c>
      <c r="B243" s="156" t="s">
        <v>188</v>
      </c>
      <c r="C243" s="156" t="s">
        <v>189</v>
      </c>
      <c r="D243" s="156" t="s">
        <v>179</v>
      </c>
      <c r="E243" s="156" t="s">
        <v>174</v>
      </c>
      <c r="F243" s="333">
        <f>'APR25'!F243</f>
        <v>0</v>
      </c>
    </row>
    <row r="244" spans="1:6" x14ac:dyDescent="0.2">
      <c r="A244" s="156" t="s">
        <v>157</v>
      </c>
      <c r="B244" s="156" t="s">
        <v>190</v>
      </c>
      <c r="C244" s="156" t="s">
        <v>191</v>
      </c>
      <c r="D244" s="156" t="s">
        <v>179</v>
      </c>
      <c r="E244" s="156" t="s">
        <v>174</v>
      </c>
      <c r="F244" s="333">
        <f>'APR25'!F244</f>
        <v>0</v>
      </c>
    </row>
    <row r="245" spans="1:6" x14ac:dyDescent="0.2">
      <c r="A245" s="156" t="s">
        <v>157</v>
      </c>
      <c r="B245" s="156" t="s">
        <v>192</v>
      </c>
      <c r="C245" s="156" t="s">
        <v>193</v>
      </c>
      <c r="D245" s="156" t="s">
        <v>179</v>
      </c>
      <c r="E245" s="156" t="s">
        <v>174</v>
      </c>
      <c r="F245" s="333">
        <f>'APR25'!F245</f>
        <v>0</v>
      </c>
    </row>
    <row r="246" spans="1:6" x14ac:dyDescent="0.2">
      <c r="A246" s="156" t="s">
        <v>157</v>
      </c>
      <c r="B246" s="156" t="s">
        <v>194</v>
      </c>
      <c r="C246" s="156" t="s">
        <v>195</v>
      </c>
      <c r="D246" s="156" t="s">
        <v>179</v>
      </c>
      <c r="E246" s="156" t="s">
        <v>174</v>
      </c>
      <c r="F246" s="333">
        <f>'APR25'!F246</f>
        <v>0</v>
      </c>
    </row>
    <row r="247" spans="1:6" x14ac:dyDescent="0.2">
      <c r="A247" s="156" t="s">
        <v>157</v>
      </c>
      <c r="B247" s="156" t="s">
        <v>196</v>
      </c>
      <c r="C247" s="156" t="s">
        <v>197</v>
      </c>
      <c r="D247" s="156" t="s">
        <v>179</v>
      </c>
      <c r="E247" s="156" t="s">
        <v>174</v>
      </c>
      <c r="F247" s="333">
        <f>'APR25'!F247</f>
        <v>0</v>
      </c>
    </row>
    <row r="248" spans="1:6" x14ac:dyDescent="0.2">
      <c r="A248" s="156" t="s">
        <v>157</v>
      </c>
      <c r="B248" s="156" t="s">
        <v>198</v>
      </c>
      <c r="C248" s="156" t="s">
        <v>199</v>
      </c>
      <c r="D248" s="156" t="s">
        <v>179</v>
      </c>
      <c r="E248" s="156" t="s">
        <v>174</v>
      </c>
      <c r="F248" s="333">
        <f>'APR25'!F248</f>
        <v>0</v>
      </c>
    </row>
    <row r="249" spans="1:6" x14ac:dyDescent="0.2">
      <c r="A249" s="156" t="s">
        <v>157</v>
      </c>
      <c r="B249" s="156" t="s">
        <v>200</v>
      </c>
      <c r="C249" s="156" t="s">
        <v>201</v>
      </c>
      <c r="D249" s="156" t="s">
        <v>179</v>
      </c>
      <c r="E249" s="156" t="s">
        <v>174</v>
      </c>
      <c r="F249" s="333">
        <f>'APR25'!F249</f>
        <v>0</v>
      </c>
    </row>
    <row r="250" spans="1:6" x14ac:dyDescent="0.2">
      <c r="A250" s="156" t="s">
        <v>157</v>
      </c>
      <c r="B250" s="156" t="s">
        <v>202</v>
      </c>
      <c r="C250" s="156" t="s">
        <v>203</v>
      </c>
      <c r="D250" s="156" t="s">
        <v>179</v>
      </c>
      <c r="E250" s="156" t="s">
        <v>174</v>
      </c>
      <c r="F250" s="333">
        <f>'APR25'!F250</f>
        <v>0</v>
      </c>
    </row>
    <row r="251" spans="1:6" x14ac:dyDescent="0.2">
      <c r="A251" s="156" t="s">
        <v>157</v>
      </c>
      <c r="B251" s="156" t="s">
        <v>204</v>
      </c>
      <c r="C251" s="156" t="s">
        <v>205</v>
      </c>
      <c r="D251" s="156" t="s">
        <v>179</v>
      </c>
      <c r="E251" s="156" t="s">
        <v>174</v>
      </c>
      <c r="F251" s="333">
        <f>'APR25'!F251</f>
        <v>0</v>
      </c>
    </row>
    <row r="252" spans="1:6" x14ac:dyDescent="0.2">
      <c r="A252" s="156" t="s">
        <v>157</v>
      </c>
      <c r="B252" s="156" t="s">
        <v>206</v>
      </c>
      <c r="C252" s="156" t="s">
        <v>207</v>
      </c>
      <c r="D252" s="156" t="s">
        <v>179</v>
      </c>
      <c r="E252" s="156" t="s">
        <v>174</v>
      </c>
      <c r="F252" s="333">
        <f>'APR25'!F252</f>
        <v>0</v>
      </c>
    </row>
    <row r="253" spans="1:6" x14ac:dyDescent="0.2">
      <c r="A253" s="156" t="s">
        <v>157</v>
      </c>
      <c r="B253" s="156" t="s">
        <v>208</v>
      </c>
      <c r="C253" s="156" t="s">
        <v>209</v>
      </c>
      <c r="D253" s="156" t="s">
        <v>179</v>
      </c>
      <c r="E253" s="156" t="s">
        <v>174</v>
      </c>
      <c r="F253" s="333">
        <f>'APR25'!F253</f>
        <v>0</v>
      </c>
    </row>
    <row r="254" spans="1:6" x14ac:dyDescent="0.2">
      <c r="A254" s="156" t="s">
        <v>157</v>
      </c>
      <c r="B254" s="156" t="s">
        <v>210</v>
      </c>
      <c r="C254" s="156" t="s">
        <v>211</v>
      </c>
      <c r="D254" s="156" t="s">
        <v>179</v>
      </c>
      <c r="E254" s="156" t="s">
        <v>174</v>
      </c>
      <c r="F254" s="333">
        <f>'APR25'!F254</f>
        <v>0</v>
      </c>
    </row>
    <row r="255" spans="1:6" x14ac:dyDescent="0.2">
      <c r="A255" s="156" t="s">
        <v>157</v>
      </c>
      <c r="B255" s="156" t="s">
        <v>212</v>
      </c>
      <c r="C255" s="156" t="s">
        <v>213</v>
      </c>
      <c r="D255" s="156" t="s">
        <v>179</v>
      </c>
      <c r="E255" s="156" t="s">
        <v>174</v>
      </c>
      <c r="F255" s="333">
        <f>'APR25'!F255</f>
        <v>0</v>
      </c>
    </row>
    <row r="256" spans="1:6" x14ac:dyDescent="0.2">
      <c r="A256" s="156" t="s">
        <v>157</v>
      </c>
      <c r="B256" s="156" t="s">
        <v>214</v>
      </c>
      <c r="C256" s="156" t="s">
        <v>215</v>
      </c>
      <c r="D256" s="156" t="s">
        <v>179</v>
      </c>
      <c r="E256" s="156" t="s">
        <v>174</v>
      </c>
      <c r="F256" s="333">
        <f>'APR25'!F256</f>
        <v>0</v>
      </c>
    </row>
    <row r="257" spans="1:6" x14ac:dyDescent="0.2">
      <c r="A257" s="156" t="s">
        <v>157</v>
      </c>
      <c r="B257" s="156" t="s">
        <v>216</v>
      </c>
      <c r="C257" s="156" t="s">
        <v>217</v>
      </c>
      <c r="D257" s="156" t="s">
        <v>179</v>
      </c>
      <c r="E257" s="156" t="s">
        <v>174</v>
      </c>
      <c r="F257" s="333">
        <f>'APR25'!F257</f>
        <v>0</v>
      </c>
    </row>
    <row r="258" spans="1:6" x14ac:dyDescent="0.2">
      <c r="A258" s="156" t="s">
        <v>157</v>
      </c>
      <c r="B258" s="156" t="s">
        <v>218</v>
      </c>
      <c r="C258" s="156" t="s">
        <v>219</v>
      </c>
      <c r="D258" s="156" t="s">
        <v>179</v>
      </c>
      <c r="E258" s="156" t="s">
        <v>174</v>
      </c>
      <c r="F258" s="333">
        <f>'APR25'!F258</f>
        <v>0</v>
      </c>
    </row>
    <row r="259" spans="1:6" x14ac:dyDescent="0.2">
      <c r="A259" s="156" t="s">
        <v>159</v>
      </c>
      <c r="B259" s="156" t="s">
        <v>177</v>
      </c>
      <c r="C259" s="156" t="s">
        <v>178</v>
      </c>
      <c r="D259" s="156" t="s">
        <v>179</v>
      </c>
      <c r="E259" s="156" t="s">
        <v>174</v>
      </c>
      <c r="F259" s="333">
        <f>'APR25'!F259</f>
        <v>0</v>
      </c>
    </row>
    <row r="260" spans="1:6" x14ac:dyDescent="0.2">
      <c r="A260" s="156" t="s">
        <v>159</v>
      </c>
      <c r="B260" s="156" t="s">
        <v>180</v>
      </c>
      <c r="C260" s="156" t="s">
        <v>181</v>
      </c>
      <c r="D260" s="156" t="s">
        <v>179</v>
      </c>
      <c r="E260" s="156" t="s">
        <v>174</v>
      </c>
      <c r="F260" s="333">
        <f>'APR25'!F260</f>
        <v>0</v>
      </c>
    </row>
    <row r="261" spans="1:6" x14ac:dyDescent="0.2">
      <c r="A261" s="156" t="s">
        <v>159</v>
      </c>
      <c r="B261" s="156" t="s">
        <v>182</v>
      </c>
      <c r="C261" s="156" t="s">
        <v>183</v>
      </c>
      <c r="D261" s="156" t="s">
        <v>179</v>
      </c>
      <c r="E261" s="156" t="s">
        <v>174</v>
      </c>
      <c r="F261" s="333">
        <f>'APR25'!F261</f>
        <v>0</v>
      </c>
    </row>
    <row r="262" spans="1:6" x14ac:dyDescent="0.2">
      <c r="A262" s="156" t="s">
        <v>159</v>
      </c>
      <c r="B262" s="156" t="s">
        <v>184</v>
      </c>
      <c r="C262" s="156" t="s">
        <v>185</v>
      </c>
      <c r="D262" s="156" t="s">
        <v>179</v>
      </c>
      <c r="E262" s="156" t="s">
        <v>174</v>
      </c>
      <c r="F262" s="333">
        <f>'APR25'!F262</f>
        <v>0</v>
      </c>
    </row>
    <row r="263" spans="1:6" x14ac:dyDescent="0.2">
      <c r="A263" s="156" t="s">
        <v>159</v>
      </c>
      <c r="B263" s="156" t="s">
        <v>186</v>
      </c>
      <c r="C263" s="156" t="s">
        <v>187</v>
      </c>
      <c r="D263" s="156" t="s">
        <v>179</v>
      </c>
      <c r="E263" s="156" t="s">
        <v>174</v>
      </c>
      <c r="F263" s="333">
        <f>'APR25'!F263</f>
        <v>0</v>
      </c>
    </row>
    <row r="264" spans="1:6" x14ac:dyDescent="0.2">
      <c r="A264" s="156" t="s">
        <v>159</v>
      </c>
      <c r="B264" s="156" t="s">
        <v>188</v>
      </c>
      <c r="C264" s="156" t="s">
        <v>189</v>
      </c>
      <c r="D264" s="156" t="s">
        <v>179</v>
      </c>
      <c r="E264" s="156" t="s">
        <v>174</v>
      </c>
      <c r="F264" s="333">
        <f>'APR25'!F264</f>
        <v>0</v>
      </c>
    </row>
    <row r="265" spans="1:6" x14ac:dyDescent="0.2">
      <c r="A265" s="156" t="s">
        <v>159</v>
      </c>
      <c r="B265" s="156" t="s">
        <v>190</v>
      </c>
      <c r="C265" s="156" t="s">
        <v>191</v>
      </c>
      <c r="D265" s="156" t="s">
        <v>179</v>
      </c>
      <c r="E265" s="156" t="s">
        <v>174</v>
      </c>
      <c r="F265" s="333">
        <f>'APR25'!F265</f>
        <v>0</v>
      </c>
    </row>
    <row r="266" spans="1:6" x14ac:dyDescent="0.2">
      <c r="A266" s="156" t="s">
        <v>159</v>
      </c>
      <c r="B266" s="156" t="s">
        <v>192</v>
      </c>
      <c r="C266" s="156" t="s">
        <v>193</v>
      </c>
      <c r="D266" s="156" t="s">
        <v>179</v>
      </c>
      <c r="E266" s="156" t="s">
        <v>174</v>
      </c>
      <c r="F266" s="333">
        <f>'APR25'!F266</f>
        <v>0</v>
      </c>
    </row>
    <row r="267" spans="1:6" x14ac:dyDescent="0.2">
      <c r="A267" s="156" t="s">
        <v>159</v>
      </c>
      <c r="B267" s="156" t="s">
        <v>194</v>
      </c>
      <c r="C267" s="156" t="s">
        <v>195</v>
      </c>
      <c r="D267" s="156" t="s">
        <v>179</v>
      </c>
      <c r="E267" s="156" t="s">
        <v>174</v>
      </c>
      <c r="F267" s="333">
        <f>'APR25'!F267</f>
        <v>0</v>
      </c>
    </row>
    <row r="268" spans="1:6" x14ac:dyDescent="0.2">
      <c r="A268" s="156" t="s">
        <v>159</v>
      </c>
      <c r="B268" s="156" t="s">
        <v>196</v>
      </c>
      <c r="C268" s="156" t="s">
        <v>197</v>
      </c>
      <c r="D268" s="156" t="s">
        <v>179</v>
      </c>
      <c r="E268" s="156" t="s">
        <v>174</v>
      </c>
      <c r="F268" s="333">
        <f>'APR25'!F268</f>
        <v>0</v>
      </c>
    </row>
    <row r="269" spans="1:6" x14ac:dyDescent="0.2">
      <c r="A269" s="156" t="s">
        <v>159</v>
      </c>
      <c r="B269" s="156" t="s">
        <v>198</v>
      </c>
      <c r="C269" s="156" t="s">
        <v>199</v>
      </c>
      <c r="D269" s="156" t="s">
        <v>179</v>
      </c>
      <c r="E269" s="156" t="s">
        <v>174</v>
      </c>
      <c r="F269" s="333">
        <f>'APR25'!F269</f>
        <v>0</v>
      </c>
    </row>
    <row r="270" spans="1:6" x14ac:dyDescent="0.2">
      <c r="A270" s="156" t="s">
        <v>159</v>
      </c>
      <c r="B270" s="156" t="s">
        <v>200</v>
      </c>
      <c r="C270" s="156" t="s">
        <v>201</v>
      </c>
      <c r="D270" s="156" t="s">
        <v>179</v>
      </c>
      <c r="E270" s="156" t="s">
        <v>174</v>
      </c>
      <c r="F270" s="333">
        <f>'APR25'!F270</f>
        <v>0</v>
      </c>
    </row>
    <row r="271" spans="1:6" x14ac:dyDescent="0.2">
      <c r="A271" s="156" t="s">
        <v>159</v>
      </c>
      <c r="B271" s="156" t="s">
        <v>202</v>
      </c>
      <c r="C271" s="156" t="s">
        <v>203</v>
      </c>
      <c r="D271" s="156" t="s">
        <v>179</v>
      </c>
      <c r="E271" s="156" t="s">
        <v>174</v>
      </c>
      <c r="F271" s="333">
        <f>'APR25'!F271</f>
        <v>0</v>
      </c>
    </row>
    <row r="272" spans="1:6" x14ac:dyDescent="0.2">
      <c r="A272" s="156" t="s">
        <v>159</v>
      </c>
      <c r="B272" s="156" t="s">
        <v>204</v>
      </c>
      <c r="C272" s="156" t="s">
        <v>205</v>
      </c>
      <c r="D272" s="156" t="s">
        <v>179</v>
      </c>
      <c r="E272" s="156" t="s">
        <v>174</v>
      </c>
      <c r="F272" s="333">
        <f>'APR25'!F272</f>
        <v>0</v>
      </c>
    </row>
    <row r="273" spans="1:6" x14ac:dyDescent="0.2">
      <c r="A273" s="156" t="s">
        <v>159</v>
      </c>
      <c r="B273" s="156" t="s">
        <v>206</v>
      </c>
      <c r="C273" s="156" t="s">
        <v>207</v>
      </c>
      <c r="D273" s="156" t="s">
        <v>179</v>
      </c>
      <c r="E273" s="156" t="s">
        <v>174</v>
      </c>
      <c r="F273" s="333">
        <f>'APR25'!F273</f>
        <v>0</v>
      </c>
    </row>
    <row r="274" spans="1:6" x14ac:dyDescent="0.2">
      <c r="A274" s="156" t="s">
        <v>159</v>
      </c>
      <c r="B274" s="156" t="s">
        <v>208</v>
      </c>
      <c r="C274" s="156" t="s">
        <v>209</v>
      </c>
      <c r="D274" s="156" t="s">
        <v>179</v>
      </c>
      <c r="E274" s="156" t="s">
        <v>174</v>
      </c>
      <c r="F274" s="333">
        <f>'APR25'!F274</f>
        <v>0</v>
      </c>
    </row>
    <row r="275" spans="1:6" x14ac:dyDescent="0.2">
      <c r="A275" s="156" t="s">
        <v>159</v>
      </c>
      <c r="B275" s="156" t="s">
        <v>210</v>
      </c>
      <c r="C275" s="156" t="s">
        <v>211</v>
      </c>
      <c r="D275" s="156" t="s">
        <v>179</v>
      </c>
      <c r="E275" s="156" t="s">
        <v>174</v>
      </c>
      <c r="F275" s="333">
        <f>'APR25'!F275</f>
        <v>0</v>
      </c>
    </row>
    <row r="276" spans="1:6" x14ac:dyDescent="0.2">
      <c r="A276" s="156" t="s">
        <v>159</v>
      </c>
      <c r="B276" s="156" t="s">
        <v>212</v>
      </c>
      <c r="C276" s="156" t="s">
        <v>213</v>
      </c>
      <c r="D276" s="156" t="s">
        <v>179</v>
      </c>
      <c r="E276" s="156" t="s">
        <v>174</v>
      </c>
      <c r="F276" s="333">
        <f>'APR25'!F276</f>
        <v>0</v>
      </c>
    </row>
    <row r="277" spans="1:6" x14ac:dyDescent="0.2">
      <c r="A277" s="156" t="s">
        <v>159</v>
      </c>
      <c r="B277" s="156" t="s">
        <v>214</v>
      </c>
      <c r="C277" s="156" t="s">
        <v>215</v>
      </c>
      <c r="D277" s="156" t="s">
        <v>179</v>
      </c>
      <c r="E277" s="156" t="s">
        <v>174</v>
      </c>
      <c r="F277" s="333">
        <f>'APR25'!F277</f>
        <v>0</v>
      </c>
    </row>
    <row r="278" spans="1:6" x14ac:dyDescent="0.2">
      <c r="A278" s="156" t="s">
        <v>159</v>
      </c>
      <c r="B278" s="156" t="s">
        <v>216</v>
      </c>
      <c r="C278" s="156" t="s">
        <v>217</v>
      </c>
      <c r="D278" s="156" t="s">
        <v>179</v>
      </c>
      <c r="E278" s="156" t="s">
        <v>174</v>
      </c>
      <c r="F278" s="333">
        <f>'APR25'!F278</f>
        <v>0</v>
      </c>
    </row>
    <row r="279" spans="1:6" x14ac:dyDescent="0.2">
      <c r="A279" s="156" t="s">
        <v>159</v>
      </c>
      <c r="B279" s="156" t="s">
        <v>218</v>
      </c>
      <c r="C279" s="156" t="s">
        <v>219</v>
      </c>
      <c r="D279" s="156" t="s">
        <v>179</v>
      </c>
      <c r="E279" s="156" t="s">
        <v>174</v>
      </c>
      <c r="F279" s="333">
        <f>'APR25'!F279</f>
        <v>0</v>
      </c>
    </row>
    <row r="280" spans="1:6" x14ac:dyDescent="0.2">
      <c r="A280" s="156" t="s">
        <v>161</v>
      </c>
      <c r="B280" s="156" t="s">
        <v>177</v>
      </c>
      <c r="C280" s="156" t="s">
        <v>178</v>
      </c>
      <c r="D280" s="156" t="s">
        <v>179</v>
      </c>
      <c r="E280" s="156" t="s">
        <v>174</v>
      </c>
      <c r="F280" s="333">
        <f>'APR25'!F280</f>
        <v>0</v>
      </c>
    </row>
    <row r="281" spans="1:6" x14ac:dyDescent="0.2">
      <c r="A281" s="156" t="s">
        <v>161</v>
      </c>
      <c r="B281" s="156" t="s">
        <v>180</v>
      </c>
      <c r="C281" s="156" t="s">
        <v>181</v>
      </c>
      <c r="D281" s="156" t="s">
        <v>179</v>
      </c>
      <c r="E281" s="156" t="s">
        <v>174</v>
      </c>
      <c r="F281" s="333">
        <f>'APR25'!F281</f>
        <v>0</v>
      </c>
    </row>
    <row r="282" spans="1:6" x14ac:dyDescent="0.2">
      <c r="A282" s="156" t="s">
        <v>161</v>
      </c>
      <c r="B282" s="156" t="s">
        <v>182</v>
      </c>
      <c r="C282" s="156" t="s">
        <v>183</v>
      </c>
      <c r="D282" s="156" t="s">
        <v>179</v>
      </c>
      <c r="E282" s="156" t="s">
        <v>174</v>
      </c>
      <c r="F282" s="333">
        <f>'APR25'!F282</f>
        <v>0</v>
      </c>
    </row>
    <row r="283" spans="1:6" x14ac:dyDescent="0.2">
      <c r="A283" s="156" t="s">
        <v>161</v>
      </c>
      <c r="B283" s="156" t="s">
        <v>184</v>
      </c>
      <c r="C283" s="156" t="s">
        <v>185</v>
      </c>
      <c r="D283" s="156" t="s">
        <v>179</v>
      </c>
      <c r="E283" s="156" t="s">
        <v>174</v>
      </c>
      <c r="F283" s="333">
        <f>'APR25'!F283</f>
        <v>0</v>
      </c>
    </row>
    <row r="284" spans="1:6" x14ac:dyDescent="0.2">
      <c r="A284" s="156" t="s">
        <v>161</v>
      </c>
      <c r="B284" s="156" t="s">
        <v>186</v>
      </c>
      <c r="C284" s="156" t="s">
        <v>187</v>
      </c>
      <c r="D284" s="156" t="s">
        <v>179</v>
      </c>
      <c r="E284" s="156" t="s">
        <v>174</v>
      </c>
      <c r="F284" s="333">
        <f>'APR25'!F284</f>
        <v>0</v>
      </c>
    </row>
    <row r="285" spans="1:6" x14ac:dyDescent="0.2">
      <c r="A285" s="156" t="s">
        <v>161</v>
      </c>
      <c r="B285" s="156" t="s">
        <v>188</v>
      </c>
      <c r="C285" s="156" t="s">
        <v>189</v>
      </c>
      <c r="D285" s="156" t="s">
        <v>179</v>
      </c>
      <c r="E285" s="156" t="s">
        <v>174</v>
      </c>
      <c r="F285" s="333">
        <f>'APR25'!F285</f>
        <v>0</v>
      </c>
    </row>
    <row r="286" spans="1:6" x14ac:dyDescent="0.2">
      <c r="A286" s="156" t="s">
        <v>161</v>
      </c>
      <c r="B286" s="156" t="s">
        <v>190</v>
      </c>
      <c r="C286" s="156" t="s">
        <v>191</v>
      </c>
      <c r="D286" s="156" t="s">
        <v>179</v>
      </c>
      <c r="E286" s="156" t="s">
        <v>174</v>
      </c>
      <c r="F286" s="333">
        <f>'APR25'!F286</f>
        <v>0</v>
      </c>
    </row>
    <row r="287" spans="1:6" x14ac:dyDescent="0.2">
      <c r="A287" s="156" t="s">
        <v>161</v>
      </c>
      <c r="B287" s="156" t="s">
        <v>192</v>
      </c>
      <c r="C287" s="156" t="s">
        <v>193</v>
      </c>
      <c r="D287" s="156" t="s">
        <v>179</v>
      </c>
      <c r="E287" s="156" t="s">
        <v>174</v>
      </c>
      <c r="F287" s="333">
        <f>'APR25'!F287</f>
        <v>0</v>
      </c>
    </row>
    <row r="288" spans="1:6" x14ac:dyDescent="0.2">
      <c r="A288" s="156" t="s">
        <v>161</v>
      </c>
      <c r="B288" s="156" t="s">
        <v>194</v>
      </c>
      <c r="C288" s="156" t="s">
        <v>195</v>
      </c>
      <c r="D288" s="156" t="s">
        <v>179</v>
      </c>
      <c r="E288" s="156" t="s">
        <v>174</v>
      </c>
      <c r="F288" s="333">
        <f>'APR25'!F288</f>
        <v>0</v>
      </c>
    </row>
    <row r="289" spans="1:6" x14ac:dyDescent="0.2">
      <c r="A289" s="156" t="s">
        <v>161</v>
      </c>
      <c r="B289" s="156" t="s">
        <v>196</v>
      </c>
      <c r="C289" s="156" t="s">
        <v>197</v>
      </c>
      <c r="D289" s="156" t="s">
        <v>179</v>
      </c>
      <c r="E289" s="156" t="s">
        <v>174</v>
      </c>
      <c r="F289" s="333">
        <f>'APR25'!F289</f>
        <v>0</v>
      </c>
    </row>
    <row r="290" spans="1:6" x14ac:dyDescent="0.2">
      <c r="A290" s="156" t="s">
        <v>161</v>
      </c>
      <c r="B290" s="156" t="s">
        <v>198</v>
      </c>
      <c r="C290" s="156" t="s">
        <v>199</v>
      </c>
      <c r="D290" s="156" t="s">
        <v>179</v>
      </c>
      <c r="E290" s="156" t="s">
        <v>174</v>
      </c>
      <c r="F290" s="333">
        <f>'APR25'!F290</f>
        <v>0</v>
      </c>
    </row>
    <row r="291" spans="1:6" x14ac:dyDescent="0.2">
      <c r="A291" s="156" t="s">
        <v>161</v>
      </c>
      <c r="B291" s="156" t="s">
        <v>200</v>
      </c>
      <c r="C291" s="156" t="s">
        <v>201</v>
      </c>
      <c r="D291" s="156" t="s">
        <v>179</v>
      </c>
      <c r="E291" s="156" t="s">
        <v>174</v>
      </c>
      <c r="F291" s="333">
        <f>'APR25'!F291</f>
        <v>0</v>
      </c>
    </row>
    <row r="292" spans="1:6" x14ac:dyDescent="0.2">
      <c r="A292" s="156" t="s">
        <v>161</v>
      </c>
      <c r="B292" s="156" t="s">
        <v>202</v>
      </c>
      <c r="C292" s="156" t="s">
        <v>203</v>
      </c>
      <c r="D292" s="156" t="s">
        <v>179</v>
      </c>
      <c r="E292" s="156" t="s">
        <v>174</v>
      </c>
      <c r="F292" s="333">
        <f>'APR25'!F292</f>
        <v>0</v>
      </c>
    </row>
    <row r="293" spans="1:6" x14ac:dyDescent="0.2">
      <c r="A293" s="156" t="s">
        <v>161</v>
      </c>
      <c r="B293" s="156" t="s">
        <v>204</v>
      </c>
      <c r="C293" s="156" t="s">
        <v>205</v>
      </c>
      <c r="D293" s="156" t="s">
        <v>179</v>
      </c>
      <c r="E293" s="156" t="s">
        <v>174</v>
      </c>
      <c r="F293" s="333">
        <f>'APR25'!F293</f>
        <v>0</v>
      </c>
    </row>
    <row r="294" spans="1:6" x14ac:dyDescent="0.2">
      <c r="A294" s="156" t="s">
        <v>161</v>
      </c>
      <c r="B294" s="156" t="s">
        <v>206</v>
      </c>
      <c r="C294" s="156" t="s">
        <v>207</v>
      </c>
      <c r="D294" s="156" t="s">
        <v>179</v>
      </c>
      <c r="E294" s="156" t="s">
        <v>174</v>
      </c>
      <c r="F294" s="333">
        <f>'APR25'!F294</f>
        <v>0</v>
      </c>
    </row>
    <row r="295" spans="1:6" x14ac:dyDescent="0.2">
      <c r="A295" s="156" t="s">
        <v>161</v>
      </c>
      <c r="B295" s="156" t="s">
        <v>208</v>
      </c>
      <c r="C295" s="156" t="s">
        <v>209</v>
      </c>
      <c r="D295" s="156" t="s">
        <v>179</v>
      </c>
      <c r="E295" s="156" t="s">
        <v>174</v>
      </c>
      <c r="F295" s="333">
        <f>'APR25'!F295</f>
        <v>0</v>
      </c>
    </row>
    <row r="296" spans="1:6" x14ac:dyDescent="0.2">
      <c r="A296" s="156" t="s">
        <v>161</v>
      </c>
      <c r="B296" s="156" t="s">
        <v>210</v>
      </c>
      <c r="C296" s="156" t="s">
        <v>211</v>
      </c>
      <c r="D296" s="156" t="s">
        <v>179</v>
      </c>
      <c r="E296" s="156" t="s">
        <v>174</v>
      </c>
      <c r="F296" s="333">
        <f>'APR25'!F296</f>
        <v>0</v>
      </c>
    </row>
    <row r="297" spans="1:6" x14ac:dyDescent="0.2">
      <c r="A297" s="156" t="s">
        <v>161</v>
      </c>
      <c r="B297" s="156" t="s">
        <v>212</v>
      </c>
      <c r="C297" s="156" t="s">
        <v>213</v>
      </c>
      <c r="D297" s="156" t="s">
        <v>179</v>
      </c>
      <c r="E297" s="156" t="s">
        <v>174</v>
      </c>
      <c r="F297" s="333">
        <f>'APR25'!F297</f>
        <v>0</v>
      </c>
    </row>
    <row r="298" spans="1:6" x14ac:dyDescent="0.2">
      <c r="A298" s="156" t="s">
        <v>161</v>
      </c>
      <c r="B298" s="156" t="s">
        <v>214</v>
      </c>
      <c r="C298" s="156" t="s">
        <v>215</v>
      </c>
      <c r="D298" s="156" t="s">
        <v>179</v>
      </c>
      <c r="E298" s="156" t="s">
        <v>174</v>
      </c>
      <c r="F298" s="333">
        <f>'APR25'!F298</f>
        <v>0</v>
      </c>
    </row>
    <row r="299" spans="1:6" x14ac:dyDescent="0.2">
      <c r="A299" s="156" t="s">
        <v>161</v>
      </c>
      <c r="B299" s="156" t="s">
        <v>216</v>
      </c>
      <c r="C299" s="156" t="s">
        <v>217</v>
      </c>
      <c r="D299" s="156" t="s">
        <v>179</v>
      </c>
      <c r="E299" s="156" t="s">
        <v>174</v>
      </c>
      <c r="F299" s="333">
        <f>'APR25'!F299</f>
        <v>0</v>
      </c>
    </row>
    <row r="300" spans="1:6" x14ac:dyDescent="0.2">
      <c r="A300" s="156" t="s">
        <v>161</v>
      </c>
      <c r="B300" s="156" t="s">
        <v>218</v>
      </c>
      <c r="C300" s="156" t="s">
        <v>219</v>
      </c>
      <c r="D300" s="156" t="s">
        <v>179</v>
      </c>
      <c r="E300" s="156" t="s">
        <v>174</v>
      </c>
      <c r="F300" s="333">
        <f>'APR25'!F300</f>
        <v>0</v>
      </c>
    </row>
    <row r="301" spans="1:6" x14ac:dyDescent="0.2">
      <c r="A301" s="156" t="s">
        <v>163</v>
      </c>
      <c r="B301" s="156" t="s">
        <v>177</v>
      </c>
      <c r="C301" s="156" t="s">
        <v>178</v>
      </c>
      <c r="D301" s="156" t="s">
        <v>179</v>
      </c>
      <c r="E301" s="156" t="s">
        <v>174</v>
      </c>
      <c r="F301" s="333">
        <f>'APR25'!F301</f>
        <v>0</v>
      </c>
    </row>
    <row r="302" spans="1:6" x14ac:dyDescent="0.2">
      <c r="A302" s="156" t="s">
        <v>163</v>
      </c>
      <c r="B302" s="156" t="s">
        <v>180</v>
      </c>
      <c r="C302" s="156" t="s">
        <v>181</v>
      </c>
      <c r="D302" s="156" t="s">
        <v>179</v>
      </c>
      <c r="E302" s="156" t="s">
        <v>174</v>
      </c>
      <c r="F302" s="333">
        <f>'APR25'!F302</f>
        <v>0</v>
      </c>
    </row>
    <row r="303" spans="1:6" x14ac:dyDescent="0.2">
      <c r="A303" s="156" t="s">
        <v>163</v>
      </c>
      <c r="B303" s="156" t="s">
        <v>182</v>
      </c>
      <c r="C303" s="156" t="s">
        <v>183</v>
      </c>
      <c r="D303" s="156" t="s">
        <v>179</v>
      </c>
      <c r="E303" s="156" t="s">
        <v>174</v>
      </c>
      <c r="F303" s="333">
        <f>'APR25'!F303</f>
        <v>0</v>
      </c>
    </row>
    <row r="304" spans="1:6" x14ac:dyDescent="0.2">
      <c r="A304" s="156" t="s">
        <v>163</v>
      </c>
      <c r="B304" s="156" t="s">
        <v>184</v>
      </c>
      <c r="C304" s="156" t="s">
        <v>185</v>
      </c>
      <c r="D304" s="156" t="s">
        <v>179</v>
      </c>
      <c r="E304" s="156" t="s">
        <v>174</v>
      </c>
      <c r="F304" s="333">
        <f>'APR25'!F304</f>
        <v>0</v>
      </c>
    </row>
    <row r="305" spans="1:6" x14ac:dyDescent="0.2">
      <c r="A305" s="156" t="s">
        <v>163</v>
      </c>
      <c r="B305" s="156" t="s">
        <v>186</v>
      </c>
      <c r="C305" s="156" t="s">
        <v>187</v>
      </c>
      <c r="D305" s="156" t="s">
        <v>179</v>
      </c>
      <c r="E305" s="156" t="s">
        <v>174</v>
      </c>
      <c r="F305" s="333">
        <f>'APR25'!F305</f>
        <v>0</v>
      </c>
    </row>
    <row r="306" spans="1:6" x14ac:dyDescent="0.2">
      <c r="A306" s="156" t="s">
        <v>163</v>
      </c>
      <c r="B306" s="156" t="s">
        <v>188</v>
      </c>
      <c r="C306" s="156" t="s">
        <v>189</v>
      </c>
      <c r="D306" s="156" t="s">
        <v>179</v>
      </c>
      <c r="E306" s="156" t="s">
        <v>174</v>
      </c>
      <c r="F306" s="333">
        <f>'APR25'!F306</f>
        <v>0</v>
      </c>
    </row>
    <row r="307" spans="1:6" x14ac:dyDescent="0.2">
      <c r="A307" s="156" t="s">
        <v>163</v>
      </c>
      <c r="B307" s="156" t="s">
        <v>190</v>
      </c>
      <c r="C307" s="156" t="s">
        <v>191</v>
      </c>
      <c r="D307" s="156" t="s">
        <v>179</v>
      </c>
      <c r="E307" s="156" t="s">
        <v>174</v>
      </c>
      <c r="F307" s="333">
        <f>'APR25'!F307</f>
        <v>0</v>
      </c>
    </row>
    <row r="308" spans="1:6" x14ac:dyDescent="0.2">
      <c r="A308" s="156" t="s">
        <v>163</v>
      </c>
      <c r="B308" s="156" t="s">
        <v>192</v>
      </c>
      <c r="C308" s="156" t="s">
        <v>193</v>
      </c>
      <c r="D308" s="156" t="s">
        <v>179</v>
      </c>
      <c r="E308" s="156" t="s">
        <v>174</v>
      </c>
      <c r="F308" s="333">
        <f>'APR25'!F308</f>
        <v>0</v>
      </c>
    </row>
    <row r="309" spans="1:6" x14ac:dyDescent="0.2">
      <c r="A309" s="156" t="s">
        <v>163</v>
      </c>
      <c r="B309" s="156" t="s">
        <v>194</v>
      </c>
      <c r="C309" s="156" t="s">
        <v>195</v>
      </c>
      <c r="D309" s="156" t="s">
        <v>179</v>
      </c>
      <c r="E309" s="156" t="s">
        <v>174</v>
      </c>
      <c r="F309" s="333">
        <f>'APR25'!F309</f>
        <v>0</v>
      </c>
    </row>
    <row r="310" spans="1:6" x14ac:dyDescent="0.2">
      <c r="A310" s="156" t="s">
        <v>163</v>
      </c>
      <c r="B310" s="156" t="s">
        <v>196</v>
      </c>
      <c r="C310" s="156" t="s">
        <v>197</v>
      </c>
      <c r="D310" s="156" t="s">
        <v>179</v>
      </c>
      <c r="E310" s="156" t="s">
        <v>174</v>
      </c>
      <c r="F310" s="333">
        <f>'APR25'!F310</f>
        <v>0</v>
      </c>
    </row>
    <row r="311" spans="1:6" x14ac:dyDescent="0.2">
      <c r="A311" s="156" t="s">
        <v>163</v>
      </c>
      <c r="B311" s="156" t="s">
        <v>198</v>
      </c>
      <c r="C311" s="156" t="s">
        <v>199</v>
      </c>
      <c r="D311" s="156" t="s">
        <v>179</v>
      </c>
      <c r="E311" s="156" t="s">
        <v>174</v>
      </c>
      <c r="F311" s="333">
        <f>'APR25'!F311</f>
        <v>0</v>
      </c>
    </row>
    <row r="312" spans="1:6" x14ac:dyDescent="0.2">
      <c r="A312" s="156" t="s">
        <v>163</v>
      </c>
      <c r="B312" s="156" t="s">
        <v>200</v>
      </c>
      <c r="C312" s="156" t="s">
        <v>201</v>
      </c>
      <c r="D312" s="156" t="s">
        <v>179</v>
      </c>
      <c r="E312" s="156" t="s">
        <v>174</v>
      </c>
      <c r="F312" s="333">
        <f>'APR25'!F312</f>
        <v>0</v>
      </c>
    </row>
    <row r="313" spans="1:6" x14ac:dyDescent="0.2">
      <c r="A313" s="156" t="s">
        <v>163</v>
      </c>
      <c r="B313" s="156" t="s">
        <v>202</v>
      </c>
      <c r="C313" s="156" t="s">
        <v>203</v>
      </c>
      <c r="D313" s="156" t="s">
        <v>179</v>
      </c>
      <c r="E313" s="156" t="s">
        <v>174</v>
      </c>
      <c r="F313" s="333">
        <f>'APR25'!F313</f>
        <v>0</v>
      </c>
    </row>
    <row r="314" spans="1:6" x14ac:dyDescent="0.2">
      <c r="A314" s="156" t="s">
        <v>163</v>
      </c>
      <c r="B314" s="156" t="s">
        <v>204</v>
      </c>
      <c r="C314" s="156" t="s">
        <v>205</v>
      </c>
      <c r="D314" s="156" t="s">
        <v>179</v>
      </c>
      <c r="E314" s="156" t="s">
        <v>174</v>
      </c>
      <c r="F314" s="333">
        <f>'APR25'!F314</f>
        <v>0</v>
      </c>
    </row>
    <row r="315" spans="1:6" x14ac:dyDescent="0.2">
      <c r="A315" s="156" t="s">
        <v>163</v>
      </c>
      <c r="B315" s="156" t="s">
        <v>206</v>
      </c>
      <c r="C315" s="156" t="s">
        <v>207</v>
      </c>
      <c r="D315" s="156" t="s">
        <v>179</v>
      </c>
      <c r="E315" s="156" t="s">
        <v>174</v>
      </c>
      <c r="F315" s="333">
        <f>'APR25'!F315</f>
        <v>0</v>
      </c>
    </row>
    <row r="316" spans="1:6" x14ac:dyDescent="0.2">
      <c r="A316" s="156" t="s">
        <v>163</v>
      </c>
      <c r="B316" s="156" t="s">
        <v>208</v>
      </c>
      <c r="C316" s="156" t="s">
        <v>209</v>
      </c>
      <c r="D316" s="156" t="s">
        <v>179</v>
      </c>
      <c r="E316" s="156" t="s">
        <v>174</v>
      </c>
      <c r="F316" s="333">
        <f>'APR25'!F316</f>
        <v>0</v>
      </c>
    </row>
    <row r="317" spans="1:6" x14ac:dyDescent="0.2">
      <c r="A317" s="156" t="s">
        <v>163</v>
      </c>
      <c r="B317" s="156" t="s">
        <v>210</v>
      </c>
      <c r="C317" s="156" t="s">
        <v>211</v>
      </c>
      <c r="D317" s="156" t="s">
        <v>179</v>
      </c>
      <c r="E317" s="156" t="s">
        <v>174</v>
      </c>
      <c r="F317" s="333">
        <f>'APR25'!F317</f>
        <v>0</v>
      </c>
    </row>
    <row r="318" spans="1:6" x14ac:dyDescent="0.2">
      <c r="A318" s="156" t="s">
        <v>163</v>
      </c>
      <c r="B318" s="156" t="s">
        <v>212</v>
      </c>
      <c r="C318" s="156" t="s">
        <v>213</v>
      </c>
      <c r="D318" s="156" t="s">
        <v>179</v>
      </c>
      <c r="E318" s="156" t="s">
        <v>174</v>
      </c>
      <c r="F318" s="333">
        <f>'APR25'!F318</f>
        <v>0</v>
      </c>
    </row>
    <row r="319" spans="1:6" x14ac:dyDescent="0.2">
      <c r="A319" s="156" t="s">
        <v>163</v>
      </c>
      <c r="B319" s="156" t="s">
        <v>214</v>
      </c>
      <c r="C319" s="156" t="s">
        <v>215</v>
      </c>
      <c r="D319" s="156" t="s">
        <v>179</v>
      </c>
      <c r="E319" s="156" t="s">
        <v>174</v>
      </c>
      <c r="F319" s="333">
        <f>'APR25'!F319</f>
        <v>0</v>
      </c>
    </row>
    <row r="320" spans="1:6" x14ac:dyDescent="0.2">
      <c r="A320" s="156" t="s">
        <v>163</v>
      </c>
      <c r="B320" s="156" t="s">
        <v>216</v>
      </c>
      <c r="C320" s="156" t="s">
        <v>217</v>
      </c>
      <c r="D320" s="156" t="s">
        <v>179</v>
      </c>
      <c r="E320" s="156" t="s">
        <v>174</v>
      </c>
      <c r="F320" s="333">
        <f>'APR25'!F320</f>
        <v>0</v>
      </c>
    </row>
    <row r="321" spans="1:6" x14ac:dyDescent="0.2">
      <c r="A321" s="156" t="s">
        <v>163</v>
      </c>
      <c r="B321" s="156" t="s">
        <v>218</v>
      </c>
      <c r="C321" s="156" t="s">
        <v>219</v>
      </c>
      <c r="D321" s="156" t="s">
        <v>179</v>
      </c>
      <c r="E321" s="156" t="s">
        <v>174</v>
      </c>
      <c r="F321" s="333">
        <f>'APR25'!F321</f>
        <v>0</v>
      </c>
    </row>
    <row r="322" spans="1:6" x14ac:dyDescent="0.2">
      <c r="A322" s="156" t="s">
        <v>165</v>
      </c>
      <c r="B322" s="156" t="s">
        <v>177</v>
      </c>
      <c r="C322" s="156" t="s">
        <v>178</v>
      </c>
      <c r="D322" s="156" t="s">
        <v>179</v>
      </c>
      <c r="E322" s="156" t="s">
        <v>174</v>
      </c>
      <c r="F322" s="333">
        <f>'APR25'!F322</f>
        <v>0</v>
      </c>
    </row>
    <row r="323" spans="1:6" x14ac:dyDescent="0.2">
      <c r="A323" s="156" t="s">
        <v>165</v>
      </c>
      <c r="B323" s="156" t="s">
        <v>180</v>
      </c>
      <c r="C323" s="156" t="s">
        <v>181</v>
      </c>
      <c r="D323" s="156" t="s">
        <v>179</v>
      </c>
      <c r="E323" s="156" t="s">
        <v>174</v>
      </c>
      <c r="F323" s="333">
        <f>'APR25'!F323</f>
        <v>0</v>
      </c>
    </row>
    <row r="324" spans="1:6" x14ac:dyDescent="0.2">
      <c r="A324" s="156" t="s">
        <v>165</v>
      </c>
      <c r="B324" s="156" t="s">
        <v>182</v>
      </c>
      <c r="C324" s="156" t="s">
        <v>183</v>
      </c>
      <c r="D324" s="156" t="s">
        <v>179</v>
      </c>
      <c r="E324" s="156" t="s">
        <v>174</v>
      </c>
      <c r="F324" s="333">
        <f>'APR25'!F324</f>
        <v>0</v>
      </c>
    </row>
    <row r="325" spans="1:6" x14ac:dyDescent="0.2">
      <c r="A325" s="156" t="s">
        <v>165</v>
      </c>
      <c r="B325" s="156" t="s">
        <v>184</v>
      </c>
      <c r="C325" s="156" t="s">
        <v>185</v>
      </c>
      <c r="D325" s="156" t="s">
        <v>179</v>
      </c>
      <c r="E325" s="156" t="s">
        <v>174</v>
      </c>
      <c r="F325" s="333">
        <f>'APR25'!F325</f>
        <v>0</v>
      </c>
    </row>
    <row r="326" spans="1:6" x14ac:dyDescent="0.2">
      <c r="A326" s="156" t="s">
        <v>165</v>
      </c>
      <c r="B326" s="156" t="s">
        <v>186</v>
      </c>
      <c r="C326" s="156" t="s">
        <v>187</v>
      </c>
      <c r="D326" s="156" t="s">
        <v>179</v>
      </c>
      <c r="E326" s="156" t="s">
        <v>174</v>
      </c>
      <c r="F326" s="333">
        <f>'APR25'!F326</f>
        <v>0</v>
      </c>
    </row>
    <row r="327" spans="1:6" x14ac:dyDescent="0.2">
      <c r="A327" s="156" t="s">
        <v>165</v>
      </c>
      <c r="B327" s="156" t="s">
        <v>188</v>
      </c>
      <c r="C327" s="156" t="s">
        <v>189</v>
      </c>
      <c r="D327" s="156" t="s">
        <v>179</v>
      </c>
      <c r="E327" s="156" t="s">
        <v>174</v>
      </c>
      <c r="F327" s="333">
        <f>'APR25'!F327</f>
        <v>0</v>
      </c>
    </row>
    <row r="328" spans="1:6" x14ac:dyDescent="0.2">
      <c r="A328" s="156" t="s">
        <v>165</v>
      </c>
      <c r="B328" s="156" t="s">
        <v>190</v>
      </c>
      <c r="C328" s="156" t="s">
        <v>191</v>
      </c>
      <c r="D328" s="156" t="s">
        <v>179</v>
      </c>
      <c r="E328" s="156" t="s">
        <v>174</v>
      </c>
      <c r="F328" s="333">
        <f>'APR25'!F328</f>
        <v>0</v>
      </c>
    </row>
    <row r="329" spans="1:6" x14ac:dyDescent="0.2">
      <c r="A329" s="156" t="s">
        <v>165</v>
      </c>
      <c r="B329" s="156" t="s">
        <v>192</v>
      </c>
      <c r="C329" s="156" t="s">
        <v>193</v>
      </c>
      <c r="D329" s="156" t="s">
        <v>179</v>
      </c>
      <c r="E329" s="156" t="s">
        <v>174</v>
      </c>
      <c r="F329" s="333">
        <f>'APR25'!F329</f>
        <v>0</v>
      </c>
    </row>
    <row r="330" spans="1:6" x14ac:dyDescent="0.2">
      <c r="A330" s="156" t="s">
        <v>165</v>
      </c>
      <c r="B330" s="156" t="s">
        <v>194</v>
      </c>
      <c r="C330" s="156" t="s">
        <v>195</v>
      </c>
      <c r="D330" s="156" t="s">
        <v>179</v>
      </c>
      <c r="E330" s="156" t="s">
        <v>174</v>
      </c>
      <c r="F330" s="333">
        <f>'APR25'!F330</f>
        <v>0</v>
      </c>
    </row>
    <row r="331" spans="1:6" x14ac:dyDescent="0.2">
      <c r="A331" s="156" t="s">
        <v>165</v>
      </c>
      <c r="B331" s="156" t="s">
        <v>196</v>
      </c>
      <c r="C331" s="156" t="s">
        <v>197</v>
      </c>
      <c r="D331" s="156" t="s">
        <v>179</v>
      </c>
      <c r="E331" s="156" t="s">
        <v>174</v>
      </c>
      <c r="F331" s="333">
        <f>'APR25'!F331</f>
        <v>0</v>
      </c>
    </row>
    <row r="332" spans="1:6" x14ac:dyDescent="0.2">
      <c r="A332" s="156" t="s">
        <v>165</v>
      </c>
      <c r="B332" s="156" t="s">
        <v>198</v>
      </c>
      <c r="C332" s="156" t="s">
        <v>199</v>
      </c>
      <c r="D332" s="156" t="s">
        <v>179</v>
      </c>
      <c r="E332" s="156" t="s">
        <v>174</v>
      </c>
      <c r="F332" s="333">
        <f>'APR25'!F332</f>
        <v>0</v>
      </c>
    </row>
    <row r="333" spans="1:6" x14ac:dyDescent="0.2">
      <c r="A333" s="156" t="s">
        <v>165</v>
      </c>
      <c r="B333" s="156" t="s">
        <v>200</v>
      </c>
      <c r="C333" s="156" t="s">
        <v>201</v>
      </c>
      <c r="D333" s="156" t="s">
        <v>179</v>
      </c>
      <c r="E333" s="156" t="s">
        <v>174</v>
      </c>
      <c r="F333" s="333">
        <f>'APR25'!F333</f>
        <v>0</v>
      </c>
    </row>
    <row r="334" spans="1:6" x14ac:dyDescent="0.2">
      <c r="A334" s="156" t="s">
        <v>165</v>
      </c>
      <c r="B334" s="156" t="s">
        <v>202</v>
      </c>
      <c r="C334" s="156" t="s">
        <v>203</v>
      </c>
      <c r="D334" s="156" t="s">
        <v>179</v>
      </c>
      <c r="E334" s="156" t="s">
        <v>174</v>
      </c>
      <c r="F334" s="333">
        <f>'APR25'!F334</f>
        <v>0</v>
      </c>
    </row>
    <row r="335" spans="1:6" x14ac:dyDescent="0.2">
      <c r="A335" s="156" t="s">
        <v>165</v>
      </c>
      <c r="B335" s="156" t="s">
        <v>204</v>
      </c>
      <c r="C335" s="156" t="s">
        <v>205</v>
      </c>
      <c r="D335" s="156" t="s">
        <v>179</v>
      </c>
      <c r="E335" s="156" t="s">
        <v>174</v>
      </c>
      <c r="F335" s="333">
        <f>'APR25'!F335</f>
        <v>0</v>
      </c>
    </row>
    <row r="336" spans="1:6" x14ac:dyDescent="0.2">
      <c r="A336" s="156" t="s">
        <v>165</v>
      </c>
      <c r="B336" s="156" t="s">
        <v>206</v>
      </c>
      <c r="C336" s="156" t="s">
        <v>207</v>
      </c>
      <c r="D336" s="156" t="s">
        <v>179</v>
      </c>
      <c r="E336" s="156" t="s">
        <v>174</v>
      </c>
      <c r="F336" s="333">
        <f>'APR25'!F336</f>
        <v>0</v>
      </c>
    </row>
    <row r="337" spans="1:6" x14ac:dyDescent="0.2">
      <c r="A337" s="156" t="s">
        <v>165</v>
      </c>
      <c r="B337" s="156" t="s">
        <v>208</v>
      </c>
      <c r="C337" s="156" t="s">
        <v>209</v>
      </c>
      <c r="D337" s="156" t="s">
        <v>179</v>
      </c>
      <c r="E337" s="156" t="s">
        <v>174</v>
      </c>
      <c r="F337" s="333">
        <f>'APR25'!F337</f>
        <v>0</v>
      </c>
    </row>
    <row r="338" spans="1:6" x14ac:dyDescent="0.2">
      <c r="A338" s="156" t="s">
        <v>165</v>
      </c>
      <c r="B338" s="156" t="s">
        <v>210</v>
      </c>
      <c r="C338" s="156" t="s">
        <v>211</v>
      </c>
      <c r="D338" s="156" t="s">
        <v>179</v>
      </c>
      <c r="E338" s="156" t="s">
        <v>174</v>
      </c>
      <c r="F338" s="333">
        <f>'APR25'!F338</f>
        <v>0</v>
      </c>
    </row>
    <row r="339" spans="1:6" x14ac:dyDescent="0.2">
      <c r="A339" s="156" t="s">
        <v>165</v>
      </c>
      <c r="B339" s="156" t="s">
        <v>212</v>
      </c>
      <c r="C339" s="156" t="s">
        <v>213</v>
      </c>
      <c r="D339" s="156" t="s">
        <v>179</v>
      </c>
      <c r="E339" s="156" t="s">
        <v>174</v>
      </c>
      <c r="F339" s="333">
        <f>'APR25'!F339</f>
        <v>0</v>
      </c>
    </row>
    <row r="340" spans="1:6" x14ac:dyDescent="0.2">
      <c r="A340" s="156" t="s">
        <v>165</v>
      </c>
      <c r="B340" s="156" t="s">
        <v>214</v>
      </c>
      <c r="C340" s="156" t="s">
        <v>215</v>
      </c>
      <c r="D340" s="156" t="s">
        <v>179</v>
      </c>
      <c r="E340" s="156" t="s">
        <v>174</v>
      </c>
      <c r="F340" s="333">
        <f>'APR25'!F340</f>
        <v>0</v>
      </c>
    </row>
    <row r="341" spans="1:6" x14ac:dyDescent="0.2">
      <c r="A341" s="156" t="s">
        <v>165</v>
      </c>
      <c r="B341" s="156" t="s">
        <v>216</v>
      </c>
      <c r="C341" s="156" t="s">
        <v>217</v>
      </c>
      <c r="D341" s="156" t="s">
        <v>179</v>
      </c>
      <c r="E341" s="156" t="s">
        <v>174</v>
      </c>
      <c r="F341" s="333">
        <f>'APR25'!F341</f>
        <v>0</v>
      </c>
    </row>
    <row r="342" spans="1:6" x14ac:dyDescent="0.2">
      <c r="A342" s="156" t="s">
        <v>165</v>
      </c>
      <c r="B342" s="156" t="s">
        <v>218</v>
      </c>
      <c r="C342" s="156" t="s">
        <v>219</v>
      </c>
      <c r="D342" s="156" t="s">
        <v>179</v>
      </c>
      <c r="E342" s="156" t="s">
        <v>174</v>
      </c>
      <c r="F342" s="333">
        <f>'APR25'!F342</f>
        <v>0</v>
      </c>
    </row>
    <row r="343" spans="1:6" x14ac:dyDescent="0.2">
      <c r="A343" s="156" t="s">
        <v>167</v>
      </c>
      <c r="B343" s="156" t="s">
        <v>177</v>
      </c>
      <c r="C343" s="156" t="s">
        <v>178</v>
      </c>
      <c r="D343" s="156" t="s">
        <v>179</v>
      </c>
      <c r="E343" s="156" t="s">
        <v>174</v>
      </c>
      <c r="F343" s="333">
        <f>'APR25'!F343</f>
        <v>0</v>
      </c>
    </row>
    <row r="344" spans="1:6" x14ac:dyDescent="0.2">
      <c r="A344" s="156" t="s">
        <v>167</v>
      </c>
      <c r="B344" s="156" t="s">
        <v>180</v>
      </c>
      <c r="C344" s="156" t="s">
        <v>181</v>
      </c>
      <c r="D344" s="156" t="s">
        <v>179</v>
      </c>
      <c r="E344" s="156" t="s">
        <v>174</v>
      </c>
      <c r="F344" s="333">
        <f>'APR25'!F344</f>
        <v>0</v>
      </c>
    </row>
    <row r="345" spans="1:6" x14ac:dyDescent="0.2">
      <c r="A345" s="156" t="s">
        <v>167</v>
      </c>
      <c r="B345" s="156" t="s">
        <v>182</v>
      </c>
      <c r="C345" s="156" t="s">
        <v>183</v>
      </c>
      <c r="D345" s="156" t="s">
        <v>179</v>
      </c>
      <c r="E345" s="156" t="s">
        <v>174</v>
      </c>
      <c r="F345" s="333">
        <f>'APR25'!F345</f>
        <v>0</v>
      </c>
    </row>
    <row r="346" spans="1:6" x14ac:dyDescent="0.2">
      <c r="A346" s="156" t="s">
        <v>167</v>
      </c>
      <c r="B346" s="156" t="s">
        <v>184</v>
      </c>
      <c r="C346" s="156" t="s">
        <v>185</v>
      </c>
      <c r="D346" s="156" t="s">
        <v>179</v>
      </c>
      <c r="E346" s="156" t="s">
        <v>174</v>
      </c>
      <c r="F346" s="333">
        <f>'APR25'!F346</f>
        <v>0</v>
      </c>
    </row>
    <row r="347" spans="1:6" x14ac:dyDescent="0.2">
      <c r="A347" s="156" t="s">
        <v>167</v>
      </c>
      <c r="B347" s="156" t="s">
        <v>186</v>
      </c>
      <c r="C347" s="156" t="s">
        <v>187</v>
      </c>
      <c r="D347" s="156" t="s">
        <v>179</v>
      </c>
      <c r="E347" s="156" t="s">
        <v>174</v>
      </c>
      <c r="F347" s="333">
        <f>'APR25'!F347</f>
        <v>0</v>
      </c>
    </row>
    <row r="348" spans="1:6" x14ac:dyDescent="0.2">
      <c r="A348" s="156" t="s">
        <v>167</v>
      </c>
      <c r="B348" s="156" t="s">
        <v>188</v>
      </c>
      <c r="C348" s="156" t="s">
        <v>189</v>
      </c>
      <c r="D348" s="156" t="s">
        <v>179</v>
      </c>
      <c r="E348" s="156" t="s">
        <v>174</v>
      </c>
      <c r="F348" s="333">
        <f>'APR25'!F348</f>
        <v>0</v>
      </c>
    </row>
    <row r="349" spans="1:6" x14ac:dyDescent="0.2">
      <c r="A349" s="156" t="s">
        <v>167</v>
      </c>
      <c r="B349" s="156" t="s">
        <v>190</v>
      </c>
      <c r="C349" s="156" t="s">
        <v>191</v>
      </c>
      <c r="D349" s="156" t="s">
        <v>179</v>
      </c>
      <c r="E349" s="156" t="s">
        <v>174</v>
      </c>
      <c r="F349" s="333">
        <f>'APR25'!F349</f>
        <v>0</v>
      </c>
    </row>
    <row r="350" spans="1:6" x14ac:dyDescent="0.2">
      <c r="A350" s="156" t="s">
        <v>167</v>
      </c>
      <c r="B350" s="156" t="s">
        <v>192</v>
      </c>
      <c r="C350" s="156" t="s">
        <v>193</v>
      </c>
      <c r="D350" s="156" t="s">
        <v>179</v>
      </c>
      <c r="E350" s="156" t="s">
        <v>174</v>
      </c>
      <c r="F350" s="333">
        <f>'APR25'!F350</f>
        <v>0</v>
      </c>
    </row>
    <row r="351" spans="1:6" x14ac:dyDescent="0.2">
      <c r="A351" s="156" t="s">
        <v>167</v>
      </c>
      <c r="B351" s="156" t="s">
        <v>194</v>
      </c>
      <c r="C351" s="156" t="s">
        <v>195</v>
      </c>
      <c r="D351" s="156" t="s">
        <v>179</v>
      </c>
      <c r="E351" s="156" t="s">
        <v>174</v>
      </c>
      <c r="F351" s="333">
        <f>'APR25'!F351</f>
        <v>0</v>
      </c>
    </row>
    <row r="352" spans="1:6" x14ac:dyDescent="0.2">
      <c r="A352" s="156" t="s">
        <v>167</v>
      </c>
      <c r="B352" s="156" t="s">
        <v>196</v>
      </c>
      <c r="C352" s="156" t="s">
        <v>197</v>
      </c>
      <c r="D352" s="156" t="s">
        <v>179</v>
      </c>
      <c r="E352" s="156" t="s">
        <v>174</v>
      </c>
      <c r="F352" s="333">
        <f>'APR25'!F352</f>
        <v>0</v>
      </c>
    </row>
    <row r="353" spans="1:6" x14ac:dyDescent="0.2">
      <c r="A353" s="156" t="s">
        <v>167</v>
      </c>
      <c r="B353" s="156" t="s">
        <v>198</v>
      </c>
      <c r="C353" s="156" t="s">
        <v>199</v>
      </c>
      <c r="D353" s="156" t="s">
        <v>179</v>
      </c>
      <c r="E353" s="156" t="s">
        <v>174</v>
      </c>
      <c r="F353" s="333">
        <f>'APR25'!F353</f>
        <v>0</v>
      </c>
    </row>
    <row r="354" spans="1:6" x14ac:dyDescent="0.2">
      <c r="A354" s="156" t="s">
        <v>167</v>
      </c>
      <c r="B354" s="156" t="s">
        <v>200</v>
      </c>
      <c r="C354" s="156" t="s">
        <v>201</v>
      </c>
      <c r="D354" s="156" t="s">
        <v>179</v>
      </c>
      <c r="E354" s="156" t="s">
        <v>174</v>
      </c>
      <c r="F354" s="333">
        <f>'APR25'!F354</f>
        <v>0</v>
      </c>
    </row>
    <row r="355" spans="1:6" x14ac:dyDescent="0.2">
      <c r="A355" s="156" t="s">
        <v>167</v>
      </c>
      <c r="B355" s="156" t="s">
        <v>202</v>
      </c>
      <c r="C355" s="156" t="s">
        <v>203</v>
      </c>
      <c r="D355" s="156" t="s">
        <v>179</v>
      </c>
      <c r="E355" s="156" t="s">
        <v>174</v>
      </c>
      <c r="F355" s="333">
        <f>'APR25'!F355</f>
        <v>0</v>
      </c>
    </row>
    <row r="356" spans="1:6" x14ac:dyDescent="0.2">
      <c r="A356" s="156" t="s">
        <v>167</v>
      </c>
      <c r="B356" s="156" t="s">
        <v>204</v>
      </c>
      <c r="C356" s="156" t="s">
        <v>205</v>
      </c>
      <c r="D356" s="156" t="s">
        <v>179</v>
      </c>
      <c r="E356" s="156" t="s">
        <v>174</v>
      </c>
      <c r="F356" s="333">
        <f>'APR25'!F356</f>
        <v>0</v>
      </c>
    </row>
    <row r="357" spans="1:6" x14ac:dyDescent="0.2">
      <c r="A357" s="156" t="s">
        <v>167</v>
      </c>
      <c r="B357" s="156" t="s">
        <v>206</v>
      </c>
      <c r="C357" s="156" t="s">
        <v>207</v>
      </c>
      <c r="D357" s="156" t="s">
        <v>179</v>
      </c>
      <c r="E357" s="156" t="s">
        <v>174</v>
      </c>
      <c r="F357" s="333">
        <f>'APR25'!F357</f>
        <v>0</v>
      </c>
    </row>
    <row r="358" spans="1:6" x14ac:dyDescent="0.2">
      <c r="A358" s="156" t="s">
        <v>167</v>
      </c>
      <c r="B358" s="156" t="s">
        <v>208</v>
      </c>
      <c r="C358" s="156" t="s">
        <v>209</v>
      </c>
      <c r="D358" s="156" t="s">
        <v>179</v>
      </c>
      <c r="E358" s="156" t="s">
        <v>174</v>
      </c>
      <c r="F358" s="333">
        <f>'APR25'!F358</f>
        <v>0</v>
      </c>
    </row>
    <row r="359" spans="1:6" x14ac:dyDescent="0.2">
      <c r="A359" s="156" t="s">
        <v>167</v>
      </c>
      <c r="B359" s="156" t="s">
        <v>210</v>
      </c>
      <c r="C359" s="156" t="s">
        <v>211</v>
      </c>
      <c r="D359" s="156" t="s">
        <v>179</v>
      </c>
      <c r="E359" s="156" t="s">
        <v>174</v>
      </c>
      <c r="F359" s="333">
        <f>'APR25'!F359</f>
        <v>0</v>
      </c>
    </row>
    <row r="360" spans="1:6" x14ac:dyDescent="0.2">
      <c r="A360" s="156" t="s">
        <v>167</v>
      </c>
      <c r="B360" s="156" t="s">
        <v>212</v>
      </c>
      <c r="C360" s="156" t="s">
        <v>213</v>
      </c>
      <c r="D360" s="156" t="s">
        <v>179</v>
      </c>
      <c r="E360" s="156" t="s">
        <v>174</v>
      </c>
      <c r="F360" s="333">
        <f>'APR25'!F360</f>
        <v>0</v>
      </c>
    </row>
    <row r="361" spans="1:6" x14ac:dyDescent="0.2">
      <c r="A361" s="156" t="s">
        <v>167</v>
      </c>
      <c r="B361" s="156" t="s">
        <v>214</v>
      </c>
      <c r="C361" s="156" t="s">
        <v>215</v>
      </c>
      <c r="D361" s="156" t="s">
        <v>179</v>
      </c>
      <c r="E361" s="156" t="s">
        <v>174</v>
      </c>
      <c r="F361" s="333">
        <f>'APR25'!F361</f>
        <v>0</v>
      </c>
    </row>
    <row r="362" spans="1:6" x14ac:dyDescent="0.2">
      <c r="A362" s="156" t="s">
        <v>167</v>
      </c>
      <c r="B362" s="156" t="s">
        <v>216</v>
      </c>
      <c r="C362" s="156" t="s">
        <v>217</v>
      </c>
      <c r="D362" s="156" t="s">
        <v>179</v>
      </c>
      <c r="E362" s="156" t="s">
        <v>174</v>
      </c>
      <c r="F362" s="333">
        <f>'APR25'!F362</f>
        <v>0</v>
      </c>
    </row>
    <row r="363" spans="1:6" x14ac:dyDescent="0.2">
      <c r="A363" s="156" t="s">
        <v>167</v>
      </c>
      <c r="B363" s="156" t="s">
        <v>218</v>
      </c>
      <c r="C363" s="156" t="s">
        <v>219</v>
      </c>
      <c r="D363" s="156" t="s">
        <v>179</v>
      </c>
      <c r="E363" s="156" t="s">
        <v>174</v>
      </c>
      <c r="F363" s="333">
        <f>'APR25'!F363</f>
        <v>0</v>
      </c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  <headerFooter>
    <oddHeader>&amp;L&amp;F
&amp;CSheet: &amp;A&amp;ROFFICIAL</oddHeader>
    <oddFooter>&amp;LPrinted on &amp;D at &amp;T&amp;CPage &amp;P of &amp;N&amp;ROfwat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03D0E-6558-4F23-BE03-1AEB78F31AF9}">
  <sheetPr codeName="Sheet4">
    <tabColor rgb="FFFFDB8E"/>
    <pageSetUpPr fitToPage="1"/>
  </sheetPr>
  <dimension ref="A1:N191"/>
  <sheetViews>
    <sheetView zoomScale="80" zoomScaleNormal="80" zoomScaleSheetLayoutView="100" workbookViewId="0">
      <selection activeCell="I6" sqref="I6"/>
    </sheetView>
  </sheetViews>
  <sheetFormatPr defaultColWidth="0" defaultRowHeight="12.75" zeroHeight="1" x14ac:dyDescent="0.2"/>
  <cols>
    <col min="1" max="3" width="1.625" style="28" customWidth="1"/>
    <col min="4" max="4" width="5.375" style="28" customWidth="1"/>
    <col min="5" max="5" width="30.625" style="28" customWidth="1"/>
    <col min="6" max="6" width="32.5" style="28" customWidth="1"/>
    <col min="7" max="7" width="16.625" style="28" customWidth="1"/>
    <col min="8" max="8" width="18.625" style="28" customWidth="1"/>
    <col min="9" max="9" width="16.625" style="28" customWidth="1"/>
    <col min="10" max="10" width="2.625" style="5" customWidth="1"/>
    <col min="11" max="11" width="4" style="5" customWidth="1"/>
    <col min="12" max="12" width="9.625" style="5" customWidth="1"/>
    <col min="13" max="14" width="0" style="5" hidden="1" customWidth="1"/>
    <col min="15" max="16384" width="9.625" style="5" hidden="1"/>
  </cols>
  <sheetData>
    <row r="1" spans="1:11" s="23" customFormat="1" ht="44.25" x14ac:dyDescent="0.2">
      <c r="A1" s="264" t="str">
        <f ca="1" xml:space="preserve"> RIGHT(CELL("filename", $A$1), LEN(CELL("filename", $A$1)) - SEARCH("]", CELL("filename", $A$1)))</f>
        <v>Inputs</v>
      </c>
      <c r="B1" s="29"/>
      <c r="C1" s="29"/>
      <c r="D1" s="29"/>
      <c r="E1" s="29"/>
      <c r="F1" s="29"/>
      <c r="G1" s="29"/>
      <c r="H1" s="29"/>
      <c r="I1" s="42" t="str">
        <f>Inputs!G5</f>
        <v>Anglian Water</v>
      </c>
      <c r="J1" s="29"/>
      <c r="K1" s="29"/>
    </row>
    <row r="2" spans="1:11" s="1" customFormat="1" x14ac:dyDescent="0.2">
      <c r="A2" s="46"/>
      <c r="B2" s="46"/>
      <c r="C2" s="46"/>
      <c r="D2" s="43"/>
      <c r="E2" s="286" t="s">
        <v>270</v>
      </c>
      <c r="F2" s="288"/>
      <c r="G2" s="286" t="s">
        <v>271</v>
      </c>
      <c r="H2" s="287" t="s">
        <v>172</v>
      </c>
      <c r="I2" s="286" t="s">
        <v>272</v>
      </c>
      <c r="J2" s="5"/>
      <c r="K2" s="118"/>
    </row>
    <row r="3" spans="1:11" s="1" customFormat="1" ht="20.45" customHeight="1" x14ac:dyDescent="0.2">
      <c r="A3" s="2" t="s">
        <v>53</v>
      </c>
      <c r="B3" s="44"/>
      <c r="C3" s="45"/>
      <c r="D3" s="3"/>
      <c r="E3" s="3"/>
      <c r="F3" s="3"/>
      <c r="G3" s="3"/>
      <c r="H3" s="75"/>
      <c r="I3" s="3"/>
      <c r="J3" s="4"/>
      <c r="K3" s="4"/>
    </row>
    <row r="4" spans="1:11" s="1" customFormat="1" x14ac:dyDescent="0.2">
      <c r="A4" s="46"/>
      <c r="B4" s="46"/>
      <c r="C4" s="46"/>
      <c r="D4" s="46"/>
      <c r="E4" s="46"/>
      <c r="F4" s="46"/>
      <c r="G4" s="46"/>
      <c r="H4" s="76"/>
      <c r="I4" s="46"/>
      <c r="J4" s="78"/>
    </row>
    <row r="5" spans="1:11" s="1" customFormat="1" x14ac:dyDescent="0.2">
      <c r="A5" s="46"/>
      <c r="B5" s="46"/>
      <c r="C5" s="46"/>
      <c r="D5" s="46"/>
      <c r="E5" s="46"/>
      <c r="F5" s="46" t="s">
        <v>129</v>
      </c>
      <c r="G5" s="47" t="s">
        <v>134</v>
      </c>
      <c r="H5" s="76"/>
      <c r="I5" s="46"/>
      <c r="J5" s="79"/>
    </row>
    <row r="6" spans="1:11" s="1" customFormat="1" x14ac:dyDescent="0.2">
      <c r="A6" s="46"/>
      <c r="B6" s="46"/>
      <c r="C6" s="46"/>
      <c r="D6" s="46"/>
      <c r="E6" s="46"/>
      <c r="F6" s="46" t="s">
        <v>273</v>
      </c>
      <c r="G6" s="164" t="str">
        <f>VLOOKUP($G$5,Validation!$B$4:$C$21,2,0)</f>
        <v>ANH</v>
      </c>
      <c r="H6" s="76"/>
      <c r="I6" s="46"/>
      <c r="J6" s="79"/>
    </row>
    <row r="7" spans="1:11" s="1" customFormat="1" x14ac:dyDescent="0.2">
      <c r="A7" s="46"/>
      <c r="B7" s="46"/>
      <c r="C7" s="46"/>
      <c r="D7" s="46"/>
      <c r="E7" s="46"/>
      <c r="F7" s="46"/>
      <c r="G7" s="46"/>
      <c r="H7" s="76"/>
      <c r="I7" s="46"/>
      <c r="J7" s="79"/>
    </row>
    <row r="8" spans="1:11" s="1" customFormat="1" ht="15" x14ac:dyDescent="0.2">
      <c r="A8" s="46"/>
      <c r="B8" s="46"/>
      <c r="C8" s="98" t="s">
        <v>274</v>
      </c>
      <c r="D8" s="46"/>
      <c r="E8" s="46"/>
      <c r="F8" s="46"/>
      <c r="G8" s="46"/>
      <c r="H8" s="74"/>
      <c r="I8" s="43"/>
    </row>
    <row r="9" spans="1:11" s="1" customFormat="1" x14ac:dyDescent="0.2">
      <c r="A9" s="46"/>
      <c r="B9" s="46"/>
      <c r="C9" s="46"/>
      <c r="D9" s="46"/>
      <c r="E9" s="46"/>
      <c r="F9" s="46" t="s">
        <v>275</v>
      </c>
      <c r="G9" s="82" t="s">
        <v>276</v>
      </c>
      <c r="H9" s="76" t="s">
        <v>277</v>
      </c>
      <c r="I9" s="43"/>
    </row>
    <row r="10" spans="1:11" s="1" customFormat="1" x14ac:dyDescent="0.2">
      <c r="A10" s="46"/>
      <c r="B10" s="46"/>
      <c r="C10" s="46"/>
      <c r="D10" s="46"/>
      <c r="E10" s="46"/>
      <c r="F10" s="46" t="s">
        <v>278</v>
      </c>
      <c r="G10" s="48" t="str">
        <f>"£m ("&amp;G9&amp;" prices)"</f>
        <v>£m (2017-18 prices)</v>
      </c>
      <c r="H10" s="76" t="s">
        <v>279</v>
      </c>
      <c r="I10" s="43"/>
    </row>
    <row r="11" spans="1:11" s="1" customFormat="1" x14ac:dyDescent="0.2">
      <c r="A11" s="46"/>
      <c r="B11" s="46"/>
      <c r="C11" s="46"/>
      <c r="D11" s="46"/>
      <c r="E11" s="46"/>
      <c r="F11" s="46"/>
      <c r="G11" s="46"/>
      <c r="H11" s="76"/>
      <c r="I11" s="46"/>
      <c r="J11" s="79"/>
    </row>
    <row r="12" spans="1:11" s="1" customFormat="1" ht="15" x14ac:dyDescent="0.2">
      <c r="A12" s="46"/>
      <c r="B12" s="46"/>
      <c r="C12" s="98" t="s">
        <v>280</v>
      </c>
      <c r="D12" s="46"/>
      <c r="E12" s="46"/>
      <c r="F12" s="46"/>
      <c r="G12" s="89" t="s">
        <v>272</v>
      </c>
      <c r="H12" s="74"/>
      <c r="I12" s="43"/>
    </row>
    <row r="13" spans="1:11" s="1" customFormat="1" x14ac:dyDescent="0.2">
      <c r="A13" s="46"/>
      <c r="B13" s="46"/>
      <c r="C13" s="46"/>
      <c r="D13" s="149" t="s">
        <v>281</v>
      </c>
      <c r="E13" s="46"/>
      <c r="F13" s="46"/>
      <c r="G13" s="46"/>
      <c r="H13" s="76"/>
      <c r="I13" s="46"/>
    </row>
    <row r="14" spans="1:11" s="1" customFormat="1" x14ac:dyDescent="0.2">
      <c r="A14" s="46"/>
      <c r="B14" s="46"/>
      <c r="C14" s="46"/>
      <c r="D14" s="149"/>
      <c r="E14" s="46"/>
      <c r="F14" s="46"/>
      <c r="G14" s="46"/>
      <c r="H14" s="76"/>
      <c r="I14" s="46"/>
    </row>
    <row r="15" spans="1:11" x14ac:dyDescent="0.2">
      <c r="D15" s="103" t="s">
        <v>282</v>
      </c>
      <c r="E15" s="103"/>
      <c r="H15" s="141"/>
    </row>
    <row r="16" spans="1:11" s="1" customFormat="1" x14ac:dyDescent="0.2">
      <c r="A16" s="46"/>
      <c r="B16" s="46"/>
      <c r="C16" s="46"/>
      <c r="E16" s="284" t="s">
        <v>177</v>
      </c>
      <c r="F16" s="80" t="s">
        <v>283</v>
      </c>
      <c r="G16" s="318">
        <f>SUMIFS(PR24FD!$F:$F,PR24FD!$A:$A,Inputs!$G$6,PR24FD!$B:$B,Inputs!$E16)</f>
        <v>-5.7000000000000002E-2</v>
      </c>
      <c r="H16" s="76" t="str">
        <f t="shared" ref="H16:H22" si="0">$G$10</f>
        <v>£m (2017-18 prices)</v>
      </c>
      <c r="I16" s="46"/>
    </row>
    <row r="17" spans="1:9" s="1" customFormat="1" x14ac:dyDescent="0.2">
      <c r="A17" s="46"/>
      <c r="B17" s="46"/>
      <c r="C17" s="46"/>
      <c r="E17" s="284" t="s">
        <v>180</v>
      </c>
      <c r="F17" s="80" t="s">
        <v>284</v>
      </c>
      <c r="G17" s="318">
        <f>SUMIFS(PR24FD!$F:$F,PR24FD!$A:$A,Inputs!$G$6,PR24FD!$B:$B,Inputs!$E17)</f>
        <v>-22.463263199999997</v>
      </c>
      <c r="H17" s="76" t="str">
        <f t="shared" si="0"/>
        <v>£m (2017-18 prices)</v>
      </c>
      <c r="I17" s="46"/>
    </row>
    <row r="18" spans="1:9" s="1" customFormat="1" x14ac:dyDescent="0.2">
      <c r="A18" s="46"/>
      <c r="B18" s="46"/>
      <c r="C18" s="46"/>
      <c r="E18" s="284" t="s">
        <v>182</v>
      </c>
      <c r="F18" s="80" t="s">
        <v>285</v>
      </c>
      <c r="G18" s="318">
        <f>SUMIFS(PR24FD!$F:$F,PR24FD!$A:$A,Inputs!$G$6,PR24FD!$B:$B,Inputs!$E18)</f>
        <v>-29.422488800000004</v>
      </c>
      <c r="H18" s="76" t="str">
        <f t="shared" si="0"/>
        <v>£m (2017-18 prices)</v>
      </c>
      <c r="I18" s="46"/>
    </row>
    <row r="19" spans="1:9" s="1" customFormat="1" x14ac:dyDescent="0.2">
      <c r="A19" s="46"/>
      <c r="B19" s="46"/>
      <c r="C19" s="46"/>
      <c r="E19" s="284" t="s">
        <v>184</v>
      </c>
      <c r="F19" s="80" t="s">
        <v>286</v>
      </c>
      <c r="G19" s="318">
        <f>SUMIFS(PR24FD!$F:$F,PR24FD!$A:$A,Inputs!$G$6,PR24FD!$B:$B,Inputs!$E19)</f>
        <v>0</v>
      </c>
      <c r="H19" s="76" t="str">
        <f t="shared" si="0"/>
        <v>£m (2017-18 prices)</v>
      </c>
      <c r="I19" s="46"/>
    </row>
    <row r="20" spans="1:9" s="1" customFormat="1" x14ac:dyDescent="0.2">
      <c r="A20" s="46"/>
      <c r="B20" s="46"/>
      <c r="C20" s="46"/>
      <c r="E20" s="284" t="s">
        <v>186</v>
      </c>
      <c r="F20" s="80" t="s">
        <v>287</v>
      </c>
      <c r="G20" s="318">
        <f>SUMIFS(PR24FD!$F:$F,PR24FD!$A:$A,Inputs!$G$6,PR24FD!$B:$B,Inputs!$E20)</f>
        <v>0.80171999999999999</v>
      </c>
      <c r="H20" s="76" t="str">
        <f t="shared" si="0"/>
        <v>£m (2017-18 prices)</v>
      </c>
      <c r="I20" s="46"/>
    </row>
    <row r="21" spans="1:9" s="1" customFormat="1" x14ac:dyDescent="0.2">
      <c r="A21" s="46"/>
      <c r="B21" s="46"/>
      <c r="C21" s="46"/>
      <c r="E21" s="284" t="s">
        <v>188</v>
      </c>
      <c r="F21" s="80" t="s">
        <v>288</v>
      </c>
      <c r="G21" s="318">
        <f>SUMIFS(PR24FD!$F:$F,PR24FD!$A:$A,Inputs!$G$6,PR24FD!$B:$B,Inputs!$E21)</f>
        <v>0</v>
      </c>
      <c r="H21" s="76" t="str">
        <f t="shared" si="0"/>
        <v>£m (2017-18 prices)</v>
      </c>
      <c r="I21" s="46"/>
    </row>
    <row r="22" spans="1:9" s="1" customFormat="1" x14ac:dyDescent="0.2">
      <c r="A22" s="46"/>
      <c r="B22" s="46"/>
      <c r="C22" s="46"/>
      <c r="E22" s="284" t="s">
        <v>190</v>
      </c>
      <c r="F22" s="140" t="s">
        <v>289</v>
      </c>
      <c r="G22" s="318">
        <f>SUMIFS(PR24FD!$F:$F,PR24FD!$A:$A,Inputs!$G$6,PR24FD!$B:$B,Inputs!$E22)</f>
        <v>0</v>
      </c>
      <c r="H22" s="76" t="str">
        <f t="shared" si="0"/>
        <v>£m (2017-18 prices)</v>
      </c>
      <c r="I22" s="46"/>
    </row>
    <row r="23" spans="1:9" s="1" customFormat="1" x14ac:dyDescent="0.2">
      <c r="A23" s="46"/>
      <c r="B23" s="46"/>
      <c r="C23" s="46"/>
      <c r="D23" s="46"/>
      <c r="E23" s="46"/>
      <c r="F23" s="46"/>
      <c r="G23" s="301">
        <f>SUM(G16:G22)</f>
        <v>-51.141031999999996</v>
      </c>
      <c r="H23" s="76"/>
      <c r="I23" s="46"/>
    </row>
    <row r="24" spans="1:9" x14ac:dyDescent="0.2">
      <c r="D24" s="103" t="s">
        <v>290</v>
      </c>
      <c r="E24" s="103"/>
      <c r="G24" s="319"/>
      <c r="H24" s="141"/>
    </row>
    <row r="25" spans="1:9" s="1" customFormat="1" x14ac:dyDescent="0.2">
      <c r="A25" s="46"/>
      <c r="B25" s="46"/>
      <c r="C25" s="46"/>
      <c r="E25" s="284" t="s">
        <v>192</v>
      </c>
      <c r="F25" s="80" t="s">
        <v>283</v>
      </c>
      <c r="G25" s="318">
        <f>SUMIFS(PR24FD!$F:$F,PR24FD!$A:$A,Inputs!$G$6,PR24FD!$B:$B,Inputs!$E25)</f>
        <v>0</v>
      </c>
      <c r="H25" s="76" t="str">
        <f t="shared" ref="H25:H31" si="1">$G$10</f>
        <v>£m (2017-18 prices)</v>
      </c>
      <c r="I25" s="46"/>
    </row>
    <row r="26" spans="1:9" s="1" customFormat="1" x14ac:dyDescent="0.2">
      <c r="A26" s="46"/>
      <c r="B26" s="46"/>
      <c r="C26" s="46"/>
      <c r="E26" s="284" t="s">
        <v>194</v>
      </c>
      <c r="F26" s="80" t="s">
        <v>284</v>
      </c>
      <c r="G26" s="318">
        <f>SUMIFS(PR24FD!$F:$F,PR24FD!$A:$A,Inputs!$G$6,PR24FD!$B:$B,Inputs!$E26)</f>
        <v>-0.56099999999998929</v>
      </c>
      <c r="H26" s="76" t="str">
        <f t="shared" si="1"/>
        <v>£m (2017-18 prices)</v>
      </c>
      <c r="I26" s="46"/>
    </row>
    <row r="27" spans="1:9" s="1" customFormat="1" x14ac:dyDescent="0.2">
      <c r="A27" s="46"/>
      <c r="B27" s="46"/>
      <c r="C27" s="46"/>
      <c r="E27" s="284" t="s">
        <v>196</v>
      </c>
      <c r="F27" s="80" t="s">
        <v>285</v>
      </c>
      <c r="G27" s="318">
        <f>SUMIFS(PR24FD!$F:$F,PR24FD!$A:$A,Inputs!$G$6,PR24FD!$B:$B,Inputs!$E27)</f>
        <v>-1.573599999999999</v>
      </c>
      <c r="H27" s="76" t="str">
        <f t="shared" si="1"/>
        <v>£m (2017-18 prices)</v>
      </c>
      <c r="I27" s="46"/>
    </row>
    <row r="28" spans="1:9" s="1" customFormat="1" x14ac:dyDescent="0.2">
      <c r="A28" s="46"/>
      <c r="B28" s="46"/>
      <c r="C28" s="46"/>
      <c r="E28" s="284" t="s">
        <v>198</v>
      </c>
      <c r="F28" s="80" t="s">
        <v>286</v>
      </c>
      <c r="G28" s="318">
        <f>SUMIFS(PR24FD!$F:$F,PR24FD!$A:$A,Inputs!$G$6,PR24FD!$B:$B,Inputs!$E28)</f>
        <v>0</v>
      </c>
      <c r="H28" s="76" t="str">
        <f t="shared" si="1"/>
        <v>£m (2017-18 prices)</v>
      </c>
      <c r="I28" s="46"/>
    </row>
    <row r="29" spans="1:9" s="1" customFormat="1" x14ac:dyDescent="0.2">
      <c r="A29" s="46"/>
      <c r="B29" s="46"/>
      <c r="C29" s="46"/>
      <c r="E29" s="284" t="s">
        <v>200</v>
      </c>
      <c r="F29" s="80" t="s">
        <v>287</v>
      </c>
      <c r="G29" s="318">
        <f>SUMIFS(PR24FD!$F:$F,PR24FD!$A:$A,Inputs!$G$6,PR24FD!$B:$B,Inputs!$E29)</f>
        <v>0</v>
      </c>
      <c r="H29" s="76" t="str">
        <f t="shared" si="1"/>
        <v>£m (2017-18 prices)</v>
      </c>
      <c r="I29" s="46"/>
    </row>
    <row r="30" spans="1:9" s="1" customFormat="1" x14ac:dyDescent="0.2">
      <c r="A30" s="46"/>
      <c r="B30" s="46"/>
      <c r="C30" s="46"/>
      <c r="E30" s="284" t="s">
        <v>202</v>
      </c>
      <c r="F30" s="80" t="s">
        <v>288</v>
      </c>
      <c r="G30" s="318">
        <f>SUMIFS(PR24FD!$F:$F,PR24FD!$A:$A,Inputs!$G$6,PR24FD!$B:$B,Inputs!$E30)</f>
        <v>0</v>
      </c>
      <c r="H30" s="76" t="str">
        <f t="shared" si="1"/>
        <v>£m (2017-18 prices)</v>
      </c>
      <c r="I30" s="46"/>
    </row>
    <row r="31" spans="1:9" s="1" customFormat="1" x14ac:dyDescent="0.2">
      <c r="A31" s="46"/>
      <c r="B31" s="46"/>
      <c r="C31" s="46"/>
      <c r="E31" s="284" t="s">
        <v>204</v>
      </c>
      <c r="F31" s="140" t="s">
        <v>289</v>
      </c>
      <c r="G31" s="318">
        <f>SUMIFS(PR24FD!$F:$F,PR24FD!$A:$A,Inputs!$G$6,PR24FD!$B:$B,Inputs!$E31)</f>
        <v>0</v>
      </c>
      <c r="H31" s="76" t="str">
        <f t="shared" si="1"/>
        <v>£m (2017-18 prices)</v>
      </c>
      <c r="I31" s="46"/>
    </row>
    <row r="32" spans="1:9" s="1" customFormat="1" x14ac:dyDescent="0.2">
      <c r="A32" s="46"/>
      <c r="B32" s="46"/>
      <c r="C32" s="46"/>
      <c r="D32" s="46"/>
      <c r="E32" s="46"/>
      <c r="F32" s="46"/>
      <c r="G32" s="301">
        <f>SUM(G25:G31)</f>
        <v>-2.1345999999999883</v>
      </c>
      <c r="H32" s="76"/>
      <c r="I32" s="46"/>
    </row>
    <row r="33" spans="1:10" x14ac:dyDescent="0.2">
      <c r="D33" s="103" t="s">
        <v>291</v>
      </c>
      <c r="E33" s="103"/>
      <c r="G33" s="319"/>
      <c r="H33" s="141"/>
    </row>
    <row r="34" spans="1:10" s="1" customFormat="1" x14ac:dyDescent="0.2">
      <c r="A34" s="46"/>
      <c r="B34" s="46"/>
      <c r="C34" s="46"/>
      <c r="E34" s="284" t="s">
        <v>206</v>
      </c>
      <c r="F34" s="80" t="s">
        <v>283</v>
      </c>
      <c r="G34" s="318">
        <f>SUMIFS(PR24FD!$F:$F,PR24FD!$A:$A,Inputs!$G$6,PR24FD!$B:$B,Inputs!$E34)</f>
        <v>0</v>
      </c>
      <c r="H34" s="76" t="str">
        <f t="shared" ref="H34:H40" si="2">$G$10</f>
        <v>£m (2017-18 prices)</v>
      </c>
      <c r="I34" s="46"/>
    </row>
    <row r="35" spans="1:10" s="1" customFormat="1" x14ac:dyDescent="0.2">
      <c r="A35" s="46"/>
      <c r="B35" s="46"/>
      <c r="C35" s="46"/>
      <c r="E35" s="284" t="s">
        <v>208</v>
      </c>
      <c r="F35" s="80" t="s">
        <v>284</v>
      </c>
      <c r="G35" s="318">
        <f>SUMIFS(PR24FD!$F:$F,PR24FD!$A:$A,Inputs!$G$6,PR24FD!$B:$B,Inputs!$E35)</f>
        <v>0</v>
      </c>
      <c r="H35" s="76" t="str">
        <f t="shared" si="2"/>
        <v>£m (2017-18 prices)</v>
      </c>
      <c r="I35" s="46"/>
    </row>
    <row r="36" spans="1:10" s="1" customFormat="1" x14ac:dyDescent="0.2">
      <c r="A36" s="46"/>
      <c r="B36" s="46"/>
      <c r="C36" s="46"/>
      <c r="E36" s="284" t="s">
        <v>210</v>
      </c>
      <c r="F36" s="80" t="s">
        <v>285</v>
      </c>
      <c r="G36" s="318">
        <f>SUMIFS(PR24FD!$F:$F,PR24FD!$A:$A,Inputs!$G$6,PR24FD!$B:$B,Inputs!$E36)</f>
        <v>0</v>
      </c>
      <c r="H36" s="76" t="str">
        <f t="shared" si="2"/>
        <v>£m (2017-18 prices)</v>
      </c>
      <c r="I36" s="46"/>
    </row>
    <row r="37" spans="1:10" s="1" customFormat="1" x14ac:dyDescent="0.2">
      <c r="A37" s="46"/>
      <c r="B37" s="46"/>
      <c r="C37" s="46"/>
      <c r="E37" s="284" t="s">
        <v>212</v>
      </c>
      <c r="F37" s="80" t="s">
        <v>286</v>
      </c>
      <c r="G37" s="318">
        <f>SUMIFS(PR24FD!$F:$F,PR24FD!$A:$A,Inputs!$G$6,PR24FD!$B:$B,Inputs!$E37)</f>
        <v>0</v>
      </c>
      <c r="H37" s="76" t="str">
        <f t="shared" si="2"/>
        <v>£m (2017-18 prices)</v>
      </c>
      <c r="I37" s="46"/>
    </row>
    <row r="38" spans="1:10" s="1" customFormat="1" x14ac:dyDescent="0.2">
      <c r="A38" s="46"/>
      <c r="B38" s="46"/>
      <c r="C38" s="57"/>
      <c r="E38" s="284" t="s">
        <v>214</v>
      </c>
      <c r="F38" s="80" t="s">
        <v>287</v>
      </c>
      <c r="G38" s="318">
        <f>SUMIFS(PR24FD!$F:$F,PR24FD!$A:$A,Inputs!$G$6,PR24FD!$B:$B,Inputs!$E38)</f>
        <v>0</v>
      </c>
      <c r="H38" s="76" t="str">
        <f t="shared" si="2"/>
        <v>£m (2017-18 prices)</v>
      </c>
      <c r="I38" s="46"/>
    </row>
    <row r="39" spans="1:10" s="1" customFormat="1" x14ac:dyDescent="0.2">
      <c r="A39" s="46"/>
      <c r="B39" s="46"/>
      <c r="C39" s="57"/>
      <c r="E39" s="284" t="s">
        <v>216</v>
      </c>
      <c r="F39" s="80" t="s">
        <v>288</v>
      </c>
      <c r="G39" s="318">
        <f>SUMIFS(PR24FD!$F:$F,PR24FD!$A:$A,Inputs!$G$6,PR24FD!$B:$B,Inputs!$E39)</f>
        <v>0</v>
      </c>
      <c r="H39" s="76" t="str">
        <f t="shared" si="2"/>
        <v>£m (2017-18 prices)</v>
      </c>
      <c r="I39" s="46"/>
    </row>
    <row r="40" spans="1:10" s="1" customFormat="1" x14ac:dyDescent="0.2">
      <c r="A40" s="46"/>
      <c r="B40" s="46"/>
      <c r="C40" s="57"/>
      <c r="E40" s="284" t="s">
        <v>218</v>
      </c>
      <c r="F40" s="80" t="s">
        <v>289</v>
      </c>
      <c r="G40" s="318">
        <f>SUMIFS(PR24FD!$F:$F,PR24FD!$A:$A,Inputs!$G$6,PR24FD!$B:$B,Inputs!$E40)</f>
        <v>0</v>
      </c>
      <c r="H40" s="76" t="str">
        <f t="shared" si="2"/>
        <v>£m (2017-18 prices)</v>
      </c>
      <c r="I40" s="46"/>
    </row>
    <row r="41" spans="1:10" s="1" customFormat="1" x14ac:dyDescent="0.2">
      <c r="A41" s="46"/>
      <c r="B41" s="46"/>
      <c r="C41" s="46"/>
      <c r="D41" s="46"/>
      <c r="E41" s="46"/>
      <c r="F41" s="46"/>
      <c r="G41" s="301">
        <f>SUM(G34:G40)</f>
        <v>0</v>
      </c>
      <c r="H41" s="76"/>
      <c r="I41" s="46"/>
    </row>
    <row r="42" spans="1:10" s="1" customFormat="1" x14ac:dyDescent="0.2">
      <c r="A42" s="46"/>
      <c r="B42" s="46"/>
      <c r="C42" s="46"/>
      <c r="D42" s="46"/>
      <c r="E42" s="46"/>
      <c r="F42" s="46"/>
      <c r="G42" s="320"/>
      <c r="H42" s="76"/>
      <c r="I42" s="46"/>
    </row>
    <row r="43" spans="1:10" s="1" customFormat="1" ht="15" x14ac:dyDescent="0.2">
      <c r="A43" s="46"/>
      <c r="B43" s="46"/>
      <c r="C43" s="98" t="s">
        <v>292</v>
      </c>
      <c r="D43" s="46"/>
      <c r="E43" s="46"/>
      <c r="F43" s="46"/>
      <c r="G43" s="321" t="s">
        <v>272</v>
      </c>
      <c r="H43" s="74"/>
      <c r="I43" s="46"/>
    </row>
    <row r="44" spans="1:10" s="1" customFormat="1" x14ac:dyDescent="0.2">
      <c r="A44" s="46"/>
      <c r="B44" s="46"/>
      <c r="C44" s="46"/>
      <c r="D44" s="149" t="s">
        <v>293</v>
      </c>
      <c r="E44" s="46"/>
      <c r="F44" s="46"/>
      <c r="G44" s="300"/>
      <c r="H44" s="76"/>
      <c r="I44" s="46"/>
      <c r="J44" s="79"/>
    </row>
    <row r="45" spans="1:10" s="1" customFormat="1" x14ac:dyDescent="0.2">
      <c r="A45" s="46"/>
      <c r="B45" s="46"/>
      <c r="C45" s="46"/>
      <c r="D45" s="149"/>
      <c r="E45" s="46"/>
      <c r="F45" s="46"/>
      <c r="G45" s="300"/>
      <c r="H45" s="76"/>
      <c r="I45" s="46"/>
      <c r="J45" s="79"/>
    </row>
    <row r="46" spans="1:10" s="1" customFormat="1" x14ac:dyDescent="0.2">
      <c r="A46" s="46"/>
      <c r="B46" s="46"/>
      <c r="C46" s="28"/>
      <c r="D46" s="103" t="s">
        <v>282</v>
      </c>
      <c r="E46" s="103"/>
      <c r="F46" s="28"/>
      <c r="G46" s="319"/>
      <c r="H46" s="141"/>
      <c r="I46" s="46"/>
      <c r="J46" s="79"/>
    </row>
    <row r="47" spans="1:10" s="1" customFormat="1" x14ac:dyDescent="0.2">
      <c r="A47" s="46"/>
      <c r="B47" s="46"/>
      <c r="C47" s="46"/>
      <c r="E47" s="285" t="s">
        <v>224</v>
      </c>
      <c r="F47" s="80" t="s">
        <v>283</v>
      </c>
      <c r="G47" s="318">
        <f>SUMIFS('APR25'!$F:$F,'APR25'!$A:$A,Inputs!$G$6,'APR25'!$B:$B,Inputs!$E47)</f>
        <v>-8.7999999999999995E-2</v>
      </c>
      <c r="H47" s="76" t="str">
        <f t="shared" ref="H47:H53" si="3">$G$10</f>
        <v>£m (2017-18 prices)</v>
      </c>
      <c r="I47" s="46"/>
      <c r="J47" s="79"/>
    </row>
    <row r="48" spans="1:10" s="1" customFormat="1" x14ac:dyDescent="0.2">
      <c r="A48" s="46"/>
      <c r="B48" s="46"/>
      <c r="C48" s="46"/>
      <c r="E48" s="284" t="s">
        <v>227</v>
      </c>
      <c r="F48" s="80" t="s">
        <v>284</v>
      </c>
      <c r="G48" s="318">
        <f>SUMIFS('APR25'!$F:$F,'APR25'!$A:$A,Inputs!$G$6,'APR25'!$B:$B,Inputs!$E48)</f>
        <v>-19.795999999999999</v>
      </c>
      <c r="H48" s="76" t="str">
        <f t="shared" si="3"/>
        <v>£m (2017-18 prices)</v>
      </c>
      <c r="I48" s="46"/>
      <c r="J48" s="79"/>
    </row>
    <row r="49" spans="1:10" s="1" customFormat="1" x14ac:dyDescent="0.2">
      <c r="A49" s="46"/>
      <c r="B49" s="46"/>
      <c r="C49" s="46"/>
      <c r="E49" s="284" t="s">
        <v>229</v>
      </c>
      <c r="F49" s="80" t="s">
        <v>285</v>
      </c>
      <c r="G49" s="318">
        <f>SUMIFS('APR25'!$F:$F,'APR25'!$A:$A,Inputs!$G$6,'APR25'!$B:$B,Inputs!$E49)</f>
        <v>-15.784000000000001</v>
      </c>
      <c r="H49" s="76" t="str">
        <f t="shared" si="3"/>
        <v>£m (2017-18 prices)</v>
      </c>
      <c r="I49" s="46"/>
      <c r="J49" s="79"/>
    </row>
    <row r="50" spans="1:10" s="1" customFormat="1" x14ac:dyDescent="0.2">
      <c r="A50" s="46"/>
      <c r="B50" s="46"/>
      <c r="C50" s="46"/>
      <c r="E50" s="284" t="s">
        <v>231</v>
      </c>
      <c r="F50" s="80" t="s">
        <v>286</v>
      </c>
      <c r="G50" s="318">
        <f>SUMIFS('APR25'!$F:$F,'APR25'!$A:$A,Inputs!$G$6,'APR25'!$B:$B,Inputs!$E50)</f>
        <v>0</v>
      </c>
      <c r="H50" s="76" t="str">
        <f t="shared" si="3"/>
        <v>£m (2017-18 prices)</v>
      </c>
      <c r="I50" s="46"/>
      <c r="J50" s="79"/>
    </row>
    <row r="51" spans="1:10" s="1" customFormat="1" x14ac:dyDescent="0.2">
      <c r="A51" s="46"/>
      <c r="B51" s="46"/>
      <c r="C51" s="46"/>
      <c r="E51" s="284" t="s">
        <v>233</v>
      </c>
      <c r="F51" s="80" t="s">
        <v>287</v>
      </c>
      <c r="G51" s="318">
        <f>SUMIFS('APR25'!$F:$F,'APR25'!$A:$A,Inputs!$G$6,'APR25'!$B:$B,Inputs!$E51)</f>
        <v>0.89600000000000002</v>
      </c>
      <c r="H51" s="76" t="str">
        <f t="shared" si="3"/>
        <v>£m (2017-18 prices)</v>
      </c>
      <c r="I51" s="46"/>
      <c r="J51" s="79"/>
    </row>
    <row r="52" spans="1:10" s="1" customFormat="1" x14ac:dyDescent="0.2">
      <c r="A52" s="46"/>
      <c r="B52" s="46"/>
      <c r="C52" s="46"/>
      <c r="E52" s="284" t="s">
        <v>235</v>
      </c>
      <c r="F52" s="80" t="s">
        <v>288</v>
      </c>
      <c r="G52" s="318">
        <f>SUMIFS('APR25'!$F:$F,'APR25'!$A:$A,Inputs!$G$6,'APR25'!$B:$B,Inputs!$E52)</f>
        <v>0</v>
      </c>
      <c r="H52" s="76" t="str">
        <f t="shared" si="3"/>
        <v>£m (2017-18 prices)</v>
      </c>
      <c r="I52" s="46"/>
      <c r="J52" s="79"/>
    </row>
    <row r="53" spans="1:10" s="1" customFormat="1" x14ac:dyDescent="0.2">
      <c r="A53" s="46"/>
      <c r="B53" s="46"/>
      <c r="C53" s="46"/>
      <c r="E53" s="284" t="s">
        <v>237</v>
      </c>
      <c r="F53" s="80" t="s">
        <v>289</v>
      </c>
      <c r="G53" s="318">
        <f>SUMIFS('APR25'!$F:$F,'APR25'!$A:$A,Inputs!$G$6,'APR25'!$B:$B,Inputs!$E53)</f>
        <v>0</v>
      </c>
      <c r="H53" s="76" t="str">
        <f t="shared" si="3"/>
        <v>£m (2017-18 prices)</v>
      </c>
      <c r="I53" s="46"/>
      <c r="J53" s="79"/>
    </row>
    <row r="54" spans="1:10" s="1" customFormat="1" x14ac:dyDescent="0.2">
      <c r="A54" s="46"/>
      <c r="B54" s="46"/>
      <c r="C54" s="46"/>
      <c r="D54" s="46"/>
      <c r="E54" s="46"/>
      <c r="F54" s="46"/>
      <c r="G54" s="301">
        <f>SUM(G47:G53)</f>
        <v>-34.771999999999998</v>
      </c>
      <c r="H54" s="76"/>
      <c r="I54" s="46"/>
      <c r="J54" s="79"/>
    </row>
    <row r="55" spans="1:10" s="1" customFormat="1" x14ac:dyDescent="0.2">
      <c r="A55" s="46"/>
      <c r="B55" s="46"/>
      <c r="C55" s="28"/>
      <c r="D55" s="103" t="s">
        <v>290</v>
      </c>
      <c r="E55" s="103"/>
      <c r="F55" s="28"/>
      <c r="G55" s="319"/>
      <c r="H55" s="141"/>
      <c r="I55" s="46"/>
      <c r="J55" s="79"/>
    </row>
    <row r="56" spans="1:10" s="1" customFormat="1" x14ac:dyDescent="0.2">
      <c r="A56" s="46"/>
      <c r="B56" s="46"/>
      <c r="C56" s="46"/>
      <c r="E56" s="284" t="s">
        <v>239</v>
      </c>
      <c r="F56" s="80" t="s">
        <v>283</v>
      </c>
      <c r="G56" s="318">
        <f>SUMIFS('APR25'!$F:$F,'APR25'!$A:$A,Inputs!$G$6,'APR25'!$B:$B,Inputs!$E56)</f>
        <v>0</v>
      </c>
      <c r="H56" s="76" t="str">
        <f t="shared" ref="H56:H62" si="4">$G$10</f>
        <v>£m (2017-18 prices)</v>
      </c>
      <c r="I56" s="46"/>
      <c r="J56" s="79"/>
    </row>
    <row r="57" spans="1:10" s="1" customFormat="1" x14ac:dyDescent="0.2">
      <c r="A57" s="46"/>
      <c r="B57" s="46"/>
      <c r="C57" s="46"/>
      <c r="E57" s="284" t="s">
        <v>241</v>
      </c>
      <c r="F57" s="80" t="s">
        <v>284</v>
      </c>
      <c r="G57" s="318">
        <f>SUMIFS('APR25'!$F:$F,'APR25'!$A:$A,Inputs!$G$6,'APR25'!$B:$B,Inputs!$E57)</f>
        <v>-0.48599999999999999</v>
      </c>
      <c r="H57" s="76" t="str">
        <f t="shared" si="4"/>
        <v>£m (2017-18 prices)</v>
      </c>
      <c r="I57" s="46"/>
      <c r="J57" s="79"/>
    </row>
    <row r="58" spans="1:10" s="1" customFormat="1" x14ac:dyDescent="0.2">
      <c r="A58" s="46"/>
      <c r="B58" s="46"/>
      <c r="C58" s="46"/>
      <c r="E58" s="284" t="s">
        <v>243</v>
      </c>
      <c r="F58" s="80" t="s">
        <v>285</v>
      </c>
      <c r="G58" s="318">
        <f>SUMIFS('APR25'!$F:$F,'APR25'!$A:$A,Inputs!$G$6,'APR25'!$B:$B,Inputs!$E58)</f>
        <v>-1.1240000000000001</v>
      </c>
      <c r="H58" s="76" t="str">
        <f t="shared" si="4"/>
        <v>£m (2017-18 prices)</v>
      </c>
      <c r="I58" s="46"/>
      <c r="J58" s="79"/>
    </row>
    <row r="59" spans="1:10" s="1" customFormat="1" x14ac:dyDescent="0.2">
      <c r="A59" s="46"/>
      <c r="B59" s="46"/>
      <c r="C59" s="46"/>
      <c r="E59" s="284" t="s">
        <v>245</v>
      </c>
      <c r="F59" s="80" t="s">
        <v>286</v>
      </c>
      <c r="G59" s="318">
        <f>SUMIFS('APR25'!$F:$F,'APR25'!$A:$A,Inputs!$G$6,'APR25'!$B:$B,Inputs!$E59)</f>
        <v>0</v>
      </c>
      <c r="H59" s="76" t="str">
        <f t="shared" si="4"/>
        <v>£m (2017-18 prices)</v>
      </c>
      <c r="I59" s="46"/>
      <c r="J59" s="79"/>
    </row>
    <row r="60" spans="1:10" s="1" customFormat="1" x14ac:dyDescent="0.2">
      <c r="A60" s="46"/>
      <c r="B60" s="46"/>
      <c r="C60" s="46"/>
      <c r="E60" s="284" t="s">
        <v>247</v>
      </c>
      <c r="F60" s="80" t="s">
        <v>287</v>
      </c>
      <c r="G60" s="318">
        <f>SUMIFS('APR25'!$F:$F,'APR25'!$A:$A,Inputs!$G$6,'APR25'!$B:$B,Inputs!$E60)</f>
        <v>0</v>
      </c>
      <c r="H60" s="76" t="str">
        <f t="shared" si="4"/>
        <v>£m (2017-18 prices)</v>
      </c>
      <c r="I60" s="46"/>
      <c r="J60" s="79"/>
    </row>
    <row r="61" spans="1:10" s="1" customFormat="1" x14ac:dyDescent="0.2">
      <c r="A61" s="46"/>
      <c r="B61" s="46"/>
      <c r="C61" s="46"/>
      <c r="E61" s="284" t="s">
        <v>249</v>
      </c>
      <c r="F61" s="80" t="s">
        <v>288</v>
      </c>
      <c r="G61" s="318">
        <f>SUMIFS('APR25'!$F:$F,'APR25'!$A:$A,Inputs!$G$6,'APR25'!$B:$B,Inputs!$E61)</f>
        <v>0</v>
      </c>
      <c r="H61" s="76" t="str">
        <f t="shared" si="4"/>
        <v>£m (2017-18 prices)</v>
      </c>
      <c r="I61" s="46"/>
      <c r="J61" s="79"/>
    </row>
    <row r="62" spans="1:10" s="1" customFormat="1" x14ac:dyDescent="0.2">
      <c r="A62" s="46"/>
      <c r="B62" s="46"/>
      <c r="C62" s="46"/>
      <c r="E62" s="284" t="s">
        <v>251</v>
      </c>
      <c r="F62" s="80" t="s">
        <v>289</v>
      </c>
      <c r="G62" s="318">
        <f>SUMIFS('APR25'!$F:$F,'APR25'!$A:$A,Inputs!$G$6,'APR25'!$B:$B,Inputs!$E62)</f>
        <v>0</v>
      </c>
      <c r="H62" s="76" t="str">
        <f t="shared" si="4"/>
        <v>£m (2017-18 prices)</v>
      </c>
      <c r="I62" s="46"/>
      <c r="J62" s="79"/>
    </row>
    <row r="63" spans="1:10" s="1" customFormat="1" x14ac:dyDescent="0.2">
      <c r="A63" s="46"/>
      <c r="B63" s="46"/>
      <c r="C63" s="46"/>
      <c r="D63" s="46"/>
      <c r="E63" s="46"/>
      <c r="F63" s="46"/>
      <c r="G63" s="301">
        <f>SUM(G56:G62)</f>
        <v>-1.61</v>
      </c>
      <c r="H63" s="76"/>
      <c r="I63" s="46"/>
      <c r="J63" s="79"/>
    </row>
    <row r="64" spans="1:10" s="1" customFormat="1" x14ac:dyDescent="0.2">
      <c r="A64" s="46"/>
      <c r="B64" s="46"/>
      <c r="C64" s="28"/>
      <c r="D64" s="103" t="s">
        <v>291</v>
      </c>
      <c r="E64" s="103"/>
      <c r="F64" s="28"/>
      <c r="G64" s="319"/>
      <c r="H64" s="141"/>
      <c r="I64" s="46"/>
      <c r="J64" s="79"/>
    </row>
    <row r="65" spans="1:14" s="1" customFormat="1" x14ac:dyDescent="0.2">
      <c r="A65" s="46"/>
      <c r="B65" s="46"/>
      <c r="C65" s="46"/>
      <c r="E65" s="284" t="s">
        <v>253</v>
      </c>
      <c r="F65" s="80" t="s">
        <v>283</v>
      </c>
      <c r="G65" s="318">
        <f>SUMIFS('APR25'!$F:$F,'APR25'!$A:$A,Inputs!$G$6,'APR25'!$B:$B,Inputs!$E65)</f>
        <v>0</v>
      </c>
      <c r="H65" s="76" t="str">
        <f t="shared" ref="H65:H71" si="5">$G$10</f>
        <v>£m (2017-18 prices)</v>
      </c>
      <c r="I65" s="46"/>
      <c r="J65" s="79"/>
    </row>
    <row r="66" spans="1:14" s="1" customFormat="1" x14ac:dyDescent="0.2">
      <c r="A66" s="46"/>
      <c r="B66" s="46"/>
      <c r="C66" s="46"/>
      <c r="E66" s="284" t="s">
        <v>255</v>
      </c>
      <c r="F66" s="80" t="s">
        <v>284</v>
      </c>
      <c r="G66" s="318">
        <f>SUMIFS('APR25'!$F:$F,'APR25'!$A:$A,Inputs!$G$6,'APR25'!$B:$B,Inputs!$E66)</f>
        <v>0</v>
      </c>
      <c r="H66" s="76" t="str">
        <f t="shared" si="5"/>
        <v>£m (2017-18 prices)</v>
      </c>
      <c r="I66" s="46"/>
      <c r="J66" s="79"/>
    </row>
    <row r="67" spans="1:14" s="1" customFormat="1" x14ac:dyDescent="0.2">
      <c r="A67" s="46"/>
      <c r="B67" s="46"/>
      <c r="C67" s="46"/>
      <c r="E67" s="284" t="s">
        <v>257</v>
      </c>
      <c r="F67" s="80" t="s">
        <v>285</v>
      </c>
      <c r="G67" s="318">
        <f>SUMIFS('APR25'!$F:$F,'APR25'!$A:$A,Inputs!$G$6,'APR25'!$B:$B,Inputs!$E67)</f>
        <v>0</v>
      </c>
      <c r="H67" s="76" t="str">
        <f t="shared" si="5"/>
        <v>£m (2017-18 prices)</v>
      </c>
      <c r="I67" s="46"/>
      <c r="J67" s="79"/>
    </row>
    <row r="68" spans="1:14" s="1" customFormat="1" x14ac:dyDescent="0.2">
      <c r="A68" s="46"/>
      <c r="B68" s="46"/>
      <c r="C68" s="46"/>
      <c r="E68" s="284" t="s">
        <v>259</v>
      </c>
      <c r="F68" s="80" t="s">
        <v>286</v>
      </c>
      <c r="G68" s="318">
        <f>SUMIFS('APR25'!$F:$F,'APR25'!$A:$A,Inputs!$G$6,'APR25'!$B:$B,Inputs!$E68)</f>
        <v>0</v>
      </c>
      <c r="H68" s="76" t="str">
        <f t="shared" si="5"/>
        <v>£m (2017-18 prices)</v>
      </c>
      <c r="I68" s="46"/>
      <c r="J68" s="79"/>
    </row>
    <row r="69" spans="1:14" s="1" customFormat="1" x14ac:dyDescent="0.2">
      <c r="A69" s="46"/>
      <c r="B69" s="46"/>
      <c r="C69" s="57"/>
      <c r="E69" s="284" t="s">
        <v>261</v>
      </c>
      <c r="F69" s="80" t="s">
        <v>287</v>
      </c>
      <c r="G69" s="318">
        <f>SUMIFS('APR25'!$F:$F,'APR25'!$A:$A,Inputs!$G$6,'APR25'!$B:$B,Inputs!$E69)</f>
        <v>0</v>
      </c>
      <c r="H69" s="76" t="str">
        <f t="shared" si="5"/>
        <v>£m (2017-18 prices)</v>
      </c>
      <c r="I69" s="46"/>
      <c r="J69" s="79"/>
    </row>
    <row r="70" spans="1:14" s="1" customFormat="1" x14ac:dyDescent="0.2">
      <c r="A70" s="46"/>
      <c r="B70" s="46"/>
      <c r="C70" s="57"/>
      <c r="E70" s="284" t="s">
        <v>263</v>
      </c>
      <c r="F70" s="80" t="s">
        <v>288</v>
      </c>
      <c r="G70" s="318">
        <f>SUMIFS('APR25'!$F:$F,'APR25'!$A:$A,Inputs!$G$6,'APR25'!$B:$B,Inputs!$E70)</f>
        <v>0</v>
      </c>
      <c r="H70" s="76" t="str">
        <f t="shared" si="5"/>
        <v>£m (2017-18 prices)</v>
      </c>
      <c r="I70" s="46"/>
      <c r="J70" s="79"/>
    </row>
    <row r="71" spans="1:14" s="1" customFormat="1" x14ac:dyDescent="0.2">
      <c r="A71" s="46"/>
      <c r="B71" s="46"/>
      <c r="C71" s="57"/>
      <c r="E71" s="284" t="s">
        <v>265</v>
      </c>
      <c r="F71" s="80" t="s">
        <v>289</v>
      </c>
      <c r="G71" s="318">
        <f>SUMIFS('APR25'!$F:$F,'APR25'!$A:$A,Inputs!$G$6,'APR25'!$B:$B,Inputs!$E71)</f>
        <v>0</v>
      </c>
      <c r="H71" s="76" t="str">
        <f t="shared" si="5"/>
        <v>£m (2017-18 prices)</v>
      </c>
      <c r="I71" s="46"/>
      <c r="J71" s="79"/>
    </row>
    <row r="72" spans="1:14" s="1" customFormat="1" x14ac:dyDescent="0.2">
      <c r="A72" s="46"/>
      <c r="B72" s="46"/>
      <c r="C72" s="46"/>
      <c r="D72" s="46"/>
      <c r="E72" s="46"/>
      <c r="F72" s="46"/>
      <c r="G72" s="301">
        <f>SUM(G65:G71)</f>
        <v>0</v>
      </c>
      <c r="H72" s="76"/>
      <c r="I72" s="46"/>
      <c r="J72" s="79"/>
    </row>
    <row r="73" spans="1:14" s="1" customFormat="1" x14ac:dyDescent="0.2">
      <c r="A73" s="46"/>
      <c r="B73" s="46"/>
      <c r="C73" s="46"/>
      <c r="D73" s="46"/>
      <c r="E73" s="46"/>
      <c r="F73" s="46"/>
      <c r="G73" s="300"/>
      <c r="H73" s="76"/>
      <c r="I73" s="46"/>
      <c r="J73" s="79"/>
    </row>
    <row r="74" spans="1:14" s="1" customFormat="1" ht="15" x14ac:dyDescent="0.2">
      <c r="A74" s="46"/>
      <c r="B74" s="46"/>
      <c r="C74" s="98" t="s">
        <v>294</v>
      </c>
      <c r="D74" s="46"/>
      <c r="E74" s="46"/>
      <c r="F74" s="46"/>
      <c r="G74" s="321" t="str">
        <f>G12</f>
        <v>Total</v>
      </c>
      <c r="H74" s="74"/>
      <c r="I74" s="43"/>
    </row>
    <row r="75" spans="1:14" s="1" customFormat="1" x14ac:dyDescent="0.2">
      <c r="A75" s="46"/>
      <c r="B75" s="46"/>
      <c r="C75" s="46"/>
      <c r="D75" s="149" t="s">
        <v>295</v>
      </c>
      <c r="E75" s="46"/>
      <c r="F75" s="46"/>
      <c r="G75" s="300"/>
      <c r="H75" s="76"/>
      <c r="I75" s="17"/>
    </row>
    <row r="76" spans="1:14" s="1" customFormat="1" x14ac:dyDescent="0.2">
      <c r="A76" s="46"/>
      <c r="B76" s="46"/>
      <c r="C76" s="46"/>
      <c r="D76" s="149"/>
      <c r="E76" s="46"/>
      <c r="F76" s="46"/>
      <c r="G76" s="300"/>
      <c r="H76" s="76"/>
      <c r="I76" s="17"/>
    </row>
    <row r="77" spans="1:14" x14ac:dyDescent="0.2">
      <c r="D77" s="103" t="s">
        <v>282</v>
      </c>
      <c r="E77" s="103"/>
      <c r="G77" s="319"/>
      <c r="H77" s="141"/>
      <c r="I77" s="109"/>
    </row>
    <row r="78" spans="1:14" s="1" customFormat="1" x14ac:dyDescent="0.2">
      <c r="A78" s="46"/>
      <c r="B78" s="46"/>
      <c r="C78" s="46"/>
      <c r="E78" s="284" t="str">
        <f t="shared" ref="E78:E84" si="6">E16</f>
        <v>C_PR24PD01_APR3H_WR01_PR24</v>
      </c>
      <c r="F78" s="80" t="s">
        <v>283</v>
      </c>
      <c r="G78" s="318">
        <f>SUMIFS(F_Inputs!$F:$F,F_Inputs!$A:$A,Inputs!$G$6,F_Inputs!$B:$B,Inputs!$E78)</f>
        <v>-8.7999999999999995E-2</v>
      </c>
      <c r="H78" s="76" t="str">
        <f t="shared" ref="H78:H84" si="7">$G$10</f>
        <v>£m (2017-18 prices)</v>
      </c>
      <c r="I78" s="46"/>
      <c r="K78" s="81"/>
      <c r="N78" s="147"/>
    </row>
    <row r="79" spans="1:14" s="1" customFormat="1" x14ac:dyDescent="0.2">
      <c r="A79" s="46"/>
      <c r="B79" s="46"/>
      <c r="C79" s="46"/>
      <c r="E79" s="284" t="str">
        <f t="shared" si="6"/>
        <v>C_PR24PD01_APR3H_WN02_PR24</v>
      </c>
      <c r="F79" s="80" t="s">
        <v>284</v>
      </c>
      <c r="G79" s="318">
        <f>SUMIFS(F_Inputs!$F:$F,F_Inputs!$A:$A,Inputs!$G$6,F_Inputs!$B:$B,Inputs!$E79)</f>
        <v>-19.795999999999999</v>
      </c>
      <c r="H79" s="76" t="str">
        <f t="shared" si="7"/>
        <v>£m (2017-18 prices)</v>
      </c>
      <c r="I79" s="17"/>
      <c r="K79" s="81"/>
      <c r="N79" s="147"/>
    </row>
    <row r="80" spans="1:14" s="1" customFormat="1" x14ac:dyDescent="0.2">
      <c r="A80" s="46"/>
      <c r="B80" s="46"/>
      <c r="C80" s="46"/>
      <c r="E80" s="284" t="str">
        <f t="shared" si="6"/>
        <v>C_PR24PD01_APR3H_WWN03_PR24</v>
      </c>
      <c r="F80" s="80" t="s">
        <v>285</v>
      </c>
      <c r="G80" s="318">
        <f>SUMIFS(F_Inputs!$F:$F,F_Inputs!$A:$A,Inputs!$G$6,F_Inputs!$B:$B,Inputs!$E80)</f>
        <v>-15.784000000000001</v>
      </c>
      <c r="H80" s="76" t="str">
        <f t="shared" si="7"/>
        <v>£m (2017-18 prices)</v>
      </c>
      <c r="I80" s="17"/>
      <c r="N80" s="147"/>
    </row>
    <row r="81" spans="1:14" s="1" customFormat="1" x14ac:dyDescent="0.2">
      <c r="A81" s="46"/>
      <c r="B81" s="46"/>
      <c r="C81" s="46"/>
      <c r="E81" s="284" t="str">
        <f t="shared" si="6"/>
        <v>C_PR24PD01_APR3H_BIO04_PR24</v>
      </c>
      <c r="F81" s="80" t="s">
        <v>286</v>
      </c>
      <c r="G81" s="318">
        <f>SUMIFS(F_Inputs!$F:$F,F_Inputs!$A:$A,Inputs!$G$6,F_Inputs!$B:$B,Inputs!$E81)</f>
        <v>0</v>
      </c>
      <c r="H81" s="76" t="str">
        <f t="shared" si="7"/>
        <v>£m (2017-18 prices)</v>
      </c>
      <c r="I81" s="46"/>
      <c r="N81" s="147"/>
    </row>
    <row r="82" spans="1:14" s="1" customFormat="1" x14ac:dyDescent="0.2">
      <c r="A82" s="46"/>
      <c r="B82" s="46"/>
      <c r="C82" s="46"/>
      <c r="E82" s="284" t="str">
        <f t="shared" si="6"/>
        <v>C_PR24PD01_APR3H_RR05_PR24</v>
      </c>
      <c r="F82" s="80" t="s">
        <v>287</v>
      </c>
      <c r="G82" s="318">
        <f>SUMIFS(F_Inputs!$F:$F,F_Inputs!$A:$A,Inputs!$G$6,F_Inputs!$B:$B,Inputs!$E82)</f>
        <v>0.89600000000000002</v>
      </c>
      <c r="H82" s="76" t="str">
        <f t="shared" si="7"/>
        <v>£m (2017-18 prices)</v>
      </c>
      <c r="I82" s="46"/>
      <c r="K82" s="81"/>
      <c r="N82" s="147"/>
    </row>
    <row r="83" spans="1:14" s="1" customFormat="1" x14ac:dyDescent="0.2">
      <c r="A83" s="46"/>
      <c r="B83" s="46"/>
      <c r="C83" s="46"/>
      <c r="E83" s="284" t="str">
        <f t="shared" si="6"/>
        <v>C_PR24PD01_APR3H_BR06_PR24</v>
      </c>
      <c r="F83" s="80" t="s">
        <v>288</v>
      </c>
      <c r="G83" s="318">
        <f>SUMIFS(F_Inputs!$F:$F,F_Inputs!$A:$A,Inputs!$G$6,F_Inputs!$B:$B,Inputs!$E83)</f>
        <v>0</v>
      </c>
      <c r="H83" s="76" t="str">
        <f t="shared" si="7"/>
        <v>£m (2017-18 prices)</v>
      </c>
      <c r="I83" s="17"/>
      <c r="K83" s="81"/>
      <c r="N83" s="147"/>
    </row>
    <row r="84" spans="1:14" s="1" customFormat="1" x14ac:dyDescent="0.2">
      <c r="A84" s="46"/>
      <c r="B84" s="46"/>
      <c r="C84" s="46"/>
      <c r="E84" s="284" t="str">
        <f t="shared" si="6"/>
        <v>C_PR24PD01_APR3H_DC07_PR24</v>
      </c>
      <c r="F84" s="80" t="s">
        <v>289</v>
      </c>
      <c r="G84" s="318">
        <f>SUMIFS(F_Inputs!$F:$F,F_Inputs!$A:$A,Inputs!$G$6,F_Inputs!$B:$B,Inputs!$E84)</f>
        <v>0</v>
      </c>
      <c r="H84" s="76" t="str">
        <f t="shared" si="7"/>
        <v>£m (2017-18 prices)</v>
      </c>
      <c r="I84" s="46"/>
      <c r="N84" s="147"/>
    </row>
    <row r="85" spans="1:14" s="1" customFormat="1" x14ac:dyDescent="0.2">
      <c r="A85" s="46"/>
      <c r="B85" s="46"/>
      <c r="C85" s="46"/>
      <c r="D85" s="46"/>
      <c r="E85" s="46"/>
      <c r="F85" s="46"/>
      <c r="G85" s="301">
        <f>SUM(G78:G84)</f>
        <v>-34.771999999999998</v>
      </c>
      <c r="H85" s="76"/>
      <c r="I85" s="46"/>
      <c r="N85" s="147"/>
    </row>
    <row r="86" spans="1:14" x14ac:dyDescent="0.2">
      <c r="D86" s="103" t="s">
        <v>290</v>
      </c>
      <c r="E86" s="103"/>
      <c r="G86" s="319"/>
      <c r="H86" s="141"/>
      <c r="K86" s="106"/>
      <c r="N86" s="148"/>
    </row>
    <row r="87" spans="1:14" s="1" customFormat="1" x14ac:dyDescent="0.2">
      <c r="A87" s="46"/>
      <c r="B87" s="46"/>
      <c r="C87" s="46"/>
      <c r="E87" s="284" t="str">
        <f t="shared" ref="E87:E93" si="8">E25</f>
        <v>C_PR24PD01_APR3H_WR08_PR24</v>
      </c>
      <c r="F87" s="80" t="s">
        <v>283</v>
      </c>
      <c r="G87" s="318">
        <f>SUMIFS(F_Inputs!$F:$F,F_Inputs!$A:$A,Inputs!$G$6,F_Inputs!$B:$B,Inputs!$E87)</f>
        <v>0</v>
      </c>
      <c r="H87" s="76" t="str">
        <f t="shared" ref="H87:H93" si="9">$G$10</f>
        <v>£m (2017-18 prices)</v>
      </c>
      <c r="I87" s="17"/>
      <c r="K87" s="81"/>
      <c r="N87" s="147"/>
    </row>
    <row r="88" spans="1:14" s="1" customFormat="1" x14ac:dyDescent="0.2">
      <c r="A88" s="46"/>
      <c r="B88" s="46"/>
      <c r="C88" s="46"/>
      <c r="E88" s="284" t="str">
        <f t="shared" si="8"/>
        <v>C_PR24PD01_APR3H_WN09_PR24</v>
      </c>
      <c r="F88" s="80" t="s">
        <v>284</v>
      </c>
      <c r="G88" s="318">
        <f>SUMIFS(F_Inputs!$F:$F,F_Inputs!$A:$A,Inputs!$G$6,F_Inputs!$B:$B,Inputs!$E88)</f>
        <v>-0.48599999999999999</v>
      </c>
      <c r="H88" s="76" t="str">
        <f t="shared" si="9"/>
        <v>£m (2017-18 prices)</v>
      </c>
      <c r="I88" s="46"/>
      <c r="N88" s="147"/>
    </row>
    <row r="89" spans="1:14" s="1" customFormat="1" x14ac:dyDescent="0.2">
      <c r="A89" s="46"/>
      <c r="B89" s="46"/>
      <c r="C89" s="46"/>
      <c r="E89" s="284" t="str">
        <f t="shared" si="8"/>
        <v>C_PR24PD01_APR3H_WWN10_PR24</v>
      </c>
      <c r="F89" s="80" t="s">
        <v>285</v>
      </c>
      <c r="G89" s="318">
        <f>SUMIFS(F_Inputs!$F:$F,F_Inputs!$A:$A,Inputs!$G$6,F_Inputs!$B:$B,Inputs!$E89)</f>
        <v>-1.1240000000000001</v>
      </c>
      <c r="H89" s="76" t="str">
        <f t="shared" si="9"/>
        <v>£m (2017-18 prices)</v>
      </c>
      <c r="I89" s="46"/>
      <c r="N89" s="147"/>
    </row>
    <row r="90" spans="1:14" s="1" customFormat="1" x14ac:dyDescent="0.2">
      <c r="A90" s="46"/>
      <c r="B90" s="46"/>
      <c r="C90" s="46"/>
      <c r="E90" s="284" t="str">
        <f t="shared" si="8"/>
        <v>C_PR24PD01_APR3H_BIO11_PR24</v>
      </c>
      <c r="F90" s="80" t="s">
        <v>286</v>
      </c>
      <c r="G90" s="318">
        <f>SUMIFS(F_Inputs!$F:$F,F_Inputs!$A:$A,Inputs!$G$6,F_Inputs!$B:$B,Inputs!$E90)</f>
        <v>0</v>
      </c>
      <c r="H90" s="76" t="str">
        <f t="shared" si="9"/>
        <v>£m (2017-18 prices)</v>
      </c>
      <c r="I90" s="17"/>
      <c r="K90" s="81"/>
      <c r="N90" s="147"/>
    </row>
    <row r="91" spans="1:14" s="1" customFormat="1" x14ac:dyDescent="0.2">
      <c r="A91" s="46"/>
      <c r="B91" s="46"/>
      <c r="C91" s="46"/>
      <c r="E91" s="284" t="str">
        <f t="shared" si="8"/>
        <v>C_PR24PD01_APR3H_RR12_PR24</v>
      </c>
      <c r="F91" s="80" t="s">
        <v>287</v>
      </c>
      <c r="G91" s="318">
        <f>SUMIFS(F_Inputs!$F:$F,F_Inputs!$A:$A,Inputs!$G$6,F_Inputs!$B:$B,Inputs!$E91)</f>
        <v>0</v>
      </c>
      <c r="H91" s="76" t="str">
        <f t="shared" si="9"/>
        <v>£m (2017-18 prices)</v>
      </c>
      <c r="I91" s="46"/>
      <c r="N91" s="147"/>
    </row>
    <row r="92" spans="1:14" s="1" customFormat="1" x14ac:dyDescent="0.2">
      <c r="A92" s="46"/>
      <c r="B92" s="46"/>
      <c r="C92" s="46"/>
      <c r="E92" s="284" t="str">
        <f t="shared" si="8"/>
        <v>C_PR24PD01_APR3H_BR13_PR24</v>
      </c>
      <c r="F92" s="80" t="s">
        <v>288</v>
      </c>
      <c r="G92" s="318">
        <f>SUMIFS(F_Inputs!$F:$F,F_Inputs!$A:$A,Inputs!$G$6,F_Inputs!$B:$B,Inputs!$E92)</f>
        <v>0</v>
      </c>
      <c r="H92" s="76" t="str">
        <f t="shared" si="9"/>
        <v>£m (2017-18 prices)</v>
      </c>
      <c r="I92" s="46"/>
      <c r="N92" s="147"/>
    </row>
    <row r="93" spans="1:14" s="1" customFormat="1" x14ac:dyDescent="0.2">
      <c r="A93" s="46"/>
      <c r="B93" s="46"/>
      <c r="C93" s="46"/>
      <c r="E93" s="284" t="str">
        <f t="shared" si="8"/>
        <v>C_PR24PD01_APR3H_DC14_PR24</v>
      </c>
      <c r="F93" s="80" t="s">
        <v>289</v>
      </c>
      <c r="G93" s="318">
        <f>SUMIFS(F_Inputs!$F:$F,F_Inputs!$A:$A,Inputs!$G$6,F_Inputs!$B:$B,Inputs!$E93)</f>
        <v>0</v>
      </c>
      <c r="H93" s="76" t="str">
        <f t="shared" si="9"/>
        <v>£m (2017-18 prices)</v>
      </c>
      <c r="I93" s="17"/>
      <c r="K93" s="81"/>
      <c r="N93" s="147"/>
    </row>
    <row r="94" spans="1:14" s="1" customFormat="1" x14ac:dyDescent="0.2">
      <c r="A94" s="46"/>
      <c r="B94" s="46"/>
      <c r="C94" s="46"/>
      <c r="D94" s="46"/>
      <c r="E94" s="46"/>
      <c r="F94" s="46"/>
      <c r="G94" s="301">
        <f>SUM(G87:G93)</f>
        <v>-1.61</v>
      </c>
      <c r="H94" s="76"/>
      <c r="I94" s="46"/>
      <c r="N94" s="147"/>
    </row>
    <row r="95" spans="1:14" x14ac:dyDescent="0.2">
      <c r="D95" s="103" t="s">
        <v>291</v>
      </c>
      <c r="E95" s="103"/>
      <c r="G95" s="319"/>
      <c r="H95" s="141"/>
      <c r="N95" s="148"/>
    </row>
    <row r="96" spans="1:14" s="1" customFormat="1" x14ac:dyDescent="0.2">
      <c r="A96" s="46"/>
      <c r="B96" s="46"/>
      <c r="C96" s="46"/>
      <c r="E96" s="284" t="str">
        <f t="shared" ref="E96:E102" si="10">E34</f>
        <v>C_PR24PD01_APR3H_WR15_PR24</v>
      </c>
      <c r="F96" s="80" t="s">
        <v>283</v>
      </c>
      <c r="G96" s="318">
        <f>SUMIFS(F_Inputs!$F:$F,F_Inputs!$A:$A,Inputs!$G$6,F_Inputs!$B:$B,Inputs!$E96)</f>
        <v>0</v>
      </c>
      <c r="H96" s="76" t="str">
        <f t="shared" ref="H96:H102" si="11">$G$10</f>
        <v>£m (2017-18 prices)</v>
      </c>
      <c r="I96" s="46"/>
      <c r="K96" s="81"/>
      <c r="N96" s="147"/>
    </row>
    <row r="97" spans="1:14" s="1" customFormat="1" x14ac:dyDescent="0.2">
      <c r="A97" s="46"/>
      <c r="B97" s="46"/>
      <c r="C97" s="46"/>
      <c r="E97" s="284" t="str">
        <f t="shared" si="10"/>
        <v>C_PR24PD01_APR3H_WN16_PR24</v>
      </c>
      <c r="F97" s="80" t="s">
        <v>284</v>
      </c>
      <c r="G97" s="318">
        <f>SUMIFS(F_Inputs!$F:$F,F_Inputs!$A:$A,Inputs!$G$6,F_Inputs!$B:$B,Inputs!$E97)</f>
        <v>0</v>
      </c>
      <c r="H97" s="76" t="str">
        <f t="shared" si="11"/>
        <v>£m (2017-18 prices)</v>
      </c>
      <c r="I97" s="17"/>
      <c r="K97" s="81"/>
      <c r="N97" s="147"/>
    </row>
    <row r="98" spans="1:14" s="1" customFormat="1" x14ac:dyDescent="0.2">
      <c r="A98" s="46"/>
      <c r="B98" s="46"/>
      <c r="C98" s="46"/>
      <c r="E98" s="284" t="str">
        <f t="shared" si="10"/>
        <v>C_PR24PD01_APR3H_WWN17_PR24</v>
      </c>
      <c r="F98" s="80" t="s">
        <v>285</v>
      </c>
      <c r="G98" s="318">
        <f>SUMIFS(F_Inputs!$F:$F,F_Inputs!$A:$A,Inputs!$G$6,F_Inputs!$B:$B,Inputs!$E98)</f>
        <v>0</v>
      </c>
      <c r="H98" s="76" t="str">
        <f t="shared" si="11"/>
        <v>£m (2017-18 prices)</v>
      </c>
      <c r="I98" s="17"/>
      <c r="K98" s="81"/>
      <c r="N98" s="147"/>
    </row>
    <row r="99" spans="1:14" s="1" customFormat="1" x14ac:dyDescent="0.2">
      <c r="A99" s="46"/>
      <c r="B99" s="46"/>
      <c r="C99" s="46"/>
      <c r="E99" s="284" t="str">
        <f t="shared" si="10"/>
        <v>C_PR24PD01_APR3H_BIO18_PR24</v>
      </c>
      <c r="F99" s="80" t="s">
        <v>286</v>
      </c>
      <c r="G99" s="318">
        <f>SUMIFS(F_Inputs!$F:$F,F_Inputs!$A:$A,Inputs!$G$6,F_Inputs!$B:$B,Inputs!$E99)</f>
        <v>0</v>
      </c>
      <c r="H99" s="76" t="str">
        <f t="shared" si="11"/>
        <v>£m (2017-18 prices)</v>
      </c>
      <c r="I99" s="17"/>
      <c r="K99" s="81"/>
      <c r="N99" s="147"/>
    </row>
    <row r="100" spans="1:14" s="1" customFormat="1" x14ac:dyDescent="0.2">
      <c r="A100" s="46"/>
      <c r="B100" s="46"/>
      <c r="C100" s="57"/>
      <c r="E100" s="284" t="str">
        <f t="shared" si="10"/>
        <v>C_PR24PD01_APR3H_RR19_PR24</v>
      </c>
      <c r="F100" s="80" t="s">
        <v>287</v>
      </c>
      <c r="G100" s="318">
        <f>SUMIFS(F_Inputs!$F:$F,F_Inputs!$A:$A,Inputs!$G$6,F_Inputs!$B:$B,Inputs!$E100)</f>
        <v>0</v>
      </c>
      <c r="H100" s="76" t="str">
        <f t="shared" si="11"/>
        <v>£m (2017-18 prices)</v>
      </c>
      <c r="I100" s="17"/>
      <c r="K100" s="81"/>
      <c r="N100" s="147"/>
    </row>
    <row r="101" spans="1:14" s="1" customFormat="1" x14ac:dyDescent="0.2">
      <c r="A101" s="46"/>
      <c r="B101" s="46"/>
      <c r="C101" s="57"/>
      <c r="E101" s="284" t="str">
        <f t="shared" si="10"/>
        <v>C_PR24PD01_APR3H_BR20_PR24</v>
      </c>
      <c r="F101" s="80" t="s">
        <v>288</v>
      </c>
      <c r="G101" s="318">
        <f>SUMIFS(F_Inputs!$F:$F,F_Inputs!$A:$A,Inputs!$G$6,F_Inputs!$B:$B,Inputs!$E101)</f>
        <v>0</v>
      </c>
      <c r="H101" s="76" t="str">
        <f t="shared" si="11"/>
        <v>£m (2017-18 prices)</v>
      </c>
      <c r="I101" s="17"/>
      <c r="K101" s="81"/>
      <c r="N101" s="147"/>
    </row>
    <row r="102" spans="1:14" s="1" customFormat="1" x14ac:dyDescent="0.2">
      <c r="A102" s="46"/>
      <c r="B102" s="46"/>
      <c r="C102" s="57"/>
      <c r="E102" s="284" t="str">
        <f t="shared" si="10"/>
        <v>C_PR24PD01_APR3H_DC21_PR24</v>
      </c>
      <c r="F102" s="80" t="s">
        <v>289</v>
      </c>
      <c r="G102" s="318">
        <f>SUMIFS(F_Inputs!$F:$F,F_Inputs!$A:$A,Inputs!$G$6,F_Inputs!$B:$B,Inputs!$E102)</f>
        <v>0</v>
      </c>
      <c r="H102" s="76" t="str">
        <f t="shared" si="11"/>
        <v>£m (2017-18 prices)</v>
      </c>
      <c r="I102" s="17"/>
      <c r="K102" s="81"/>
      <c r="N102" s="147"/>
    </row>
    <row r="103" spans="1:14" s="1" customFormat="1" x14ac:dyDescent="0.2">
      <c r="A103" s="51"/>
      <c r="B103" s="51"/>
      <c r="C103" s="99"/>
      <c r="D103" s="51"/>
      <c r="E103" s="51"/>
      <c r="F103" s="100"/>
      <c r="G103" s="301">
        <f>SUM(G96:G102)</f>
        <v>0</v>
      </c>
      <c r="H103" s="76"/>
      <c r="I103" s="17"/>
      <c r="K103" s="81"/>
      <c r="N103" s="147"/>
    </row>
    <row r="104" spans="1:14" s="1" customFormat="1" x14ac:dyDescent="0.2">
      <c r="A104" s="28"/>
      <c r="B104" s="28"/>
      <c r="C104" s="101" t="s">
        <v>296</v>
      </c>
      <c r="D104" s="161"/>
      <c r="E104" s="161"/>
      <c r="F104" s="162"/>
      <c r="G104" s="163"/>
      <c r="H104" s="161"/>
      <c r="I104" s="17"/>
      <c r="K104" s="81"/>
    </row>
    <row r="105" spans="1:14" s="1" customFormat="1" x14ac:dyDescent="0.2">
      <c r="A105" s="28"/>
      <c r="B105" s="28"/>
      <c r="C105" s="160"/>
      <c r="D105" s="161"/>
      <c r="E105" s="161"/>
      <c r="F105" s="102"/>
      <c r="G105" s="30"/>
      <c r="H105" s="28"/>
      <c r="I105" s="17"/>
      <c r="K105" s="81"/>
    </row>
    <row r="106" spans="1:14" s="1" customFormat="1" x14ac:dyDescent="0.2">
      <c r="A106" s="28"/>
      <c r="B106" s="28"/>
      <c r="C106" s="161"/>
      <c r="D106" s="161"/>
      <c r="E106" s="161"/>
      <c r="F106" s="28" t="s">
        <v>297</v>
      </c>
      <c r="G106" s="339">
        <v>103.2</v>
      </c>
      <c r="H106" s="28" t="s">
        <v>298</v>
      </c>
      <c r="I106" s="17"/>
      <c r="K106" s="81"/>
    </row>
    <row r="107" spans="1:14" s="1" customFormat="1" x14ac:dyDescent="0.2">
      <c r="A107" s="28"/>
      <c r="B107" s="28"/>
      <c r="C107" s="161"/>
      <c r="D107" s="161"/>
      <c r="E107" s="161"/>
      <c r="F107" s="28" t="s">
        <v>299</v>
      </c>
      <c r="G107" s="339">
        <v>103.5</v>
      </c>
      <c r="H107" s="28" t="s">
        <v>298</v>
      </c>
      <c r="I107" s="17"/>
      <c r="K107" s="81"/>
    </row>
    <row r="108" spans="1:14" s="1" customFormat="1" x14ac:dyDescent="0.2">
      <c r="A108" s="28"/>
      <c r="B108" s="28"/>
      <c r="C108" s="161"/>
      <c r="D108" s="161"/>
      <c r="E108" s="161"/>
      <c r="F108" s="28" t="s">
        <v>300</v>
      </c>
      <c r="G108" s="339">
        <v>103.5</v>
      </c>
      <c r="H108" s="28" t="s">
        <v>298</v>
      </c>
      <c r="I108" s="17"/>
      <c r="K108" s="81"/>
    </row>
    <row r="109" spans="1:14" s="1" customFormat="1" x14ac:dyDescent="0.2">
      <c r="A109" s="28"/>
      <c r="B109" s="28"/>
      <c r="C109" s="161"/>
      <c r="D109" s="161"/>
      <c r="E109" s="161"/>
      <c r="F109" s="28" t="s">
        <v>301</v>
      </c>
      <c r="G109" s="339">
        <v>103.5</v>
      </c>
      <c r="H109" s="28" t="s">
        <v>298</v>
      </c>
      <c r="I109" s="17"/>
      <c r="K109" s="81"/>
    </row>
    <row r="110" spans="1:14" s="1" customFormat="1" x14ac:dyDescent="0.2">
      <c r="A110" s="28"/>
      <c r="B110" s="28"/>
      <c r="C110" s="161"/>
      <c r="D110" s="161"/>
      <c r="E110" s="161"/>
      <c r="F110" s="28" t="s">
        <v>302</v>
      </c>
      <c r="G110" s="339">
        <v>104</v>
      </c>
      <c r="H110" s="28" t="s">
        <v>298</v>
      </c>
      <c r="I110" s="17"/>
      <c r="K110" s="81"/>
    </row>
    <row r="111" spans="1:14" s="1" customFormat="1" x14ac:dyDescent="0.2">
      <c r="A111" s="28"/>
      <c r="B111" s="28"/>
      <c r="C111" s="161"/>
      <c r="D111" s="161"/>
      <c r="E111" s="161"/>
      <c r="F111" s="28" t="s">
        <v>303</v>
      </c>
      <c r="G111" s="339">
        <v>104.3</v>
      </c>
      <c r="H111" s="28" t="s">
        <v>298</v>
      </c>
      <c r="I111" s="17"/>
      <c r="K111" s="81"/>
    </row>
    <row r="112" spans="1:14" s="1" customFormat="1" x14ac:dyDescent="0.2">
      <c r="A112" s="28"/>
      <c r="B112" s="28"/>
      <c r="C112" s="161"/>
      <c r="D112" s="161"/>
      <c r="E112" s="161"/>
      <c r="F112" s="28" t="s">
        <v>304</v>
      </c>
      <c r="G112" s="339">
        <v>104.4</v>
      </c>
      <c r="H112" s="28" t="s">
        <v>298</v>
      </c>
      <c r="I112" s="17"/>
      <c r="K112" s="81"/>
    </row>
    <row r="113" spans="1:11" s="1" customFormat="1" x14ac:dyDescent="0.2">
      <c r="A113" s="28"/>
      <c r="B113" s="28"/>
      <c r="C113" s="161"/>
      <c r="D113" s="161"/>
      <c r="E113" s="161"/>
      <c r="F113" s="28" t="s">
        <v>305</v>
      </c>
      <c r="G113" s="339">
        <v>104.7</v>
      </c>
      <c r="H113" s="28" t="s">
        <v>298</v>
      </c>
      <c r="I113" s="17"/>
      <c r="K113" s="81"/>
    </row>
    <row r="114" spans="1:11" s="1" customFormat="1" x14ac:dyDescent="0.2">
      <c r="A114" s="28"/>
      <c r="B114" s="28"/>
      <c r="C114" s="161"/>
      <c r="D114" s="161"/>
      <c r="E114" s="161"/>
      <c r="F114" s="28" t="s">
        <v>306</v>
      </c>
      <c r="G114" s="339">
        <v>105</v>
      </c>
      <c r="H114" s="28" t="s">
        <v>298</v>
      </c>
      <c r="I114" s="17"/>
      <c r="K114" s="81"/>
    </row>
    <row r="115" spans="1:11" s="1" customFormat="1" x14ac:dyDescent="0.2">
      <c r="A115" s="28"/>
      <c r="B115" s="28"/>
      <c r="C115" s="161"/>
      <c r="D115" s="161"/>
      <c r="E115" s="161"/>
      <c r="F115" s="28" t="s">
        <v>307</v>
      </c>
      <c r="G115" s="339">
        <v>104.5</v>
      </c>
      <c r="H115" s="28" t="s">
        <v>298</v>
      </c>
      <c r="I115" s="17"/>
      <c r="K115" s="81"/>
    </row>
    <row r="116" spans="1:11" s="1" customFormat="1" x14ac:dyDescent="0.2">
      <c r="A116" s="28"/>
      <c r="B116" s="28"/>
      <c r="C116" s="161"/>
      <c r="D116" s="161"/>
      <c r="E116" s="161"/>
      <c r="F116" s="28" t="s">
        <v>308</v>
      </c>
      <c r="G116" s="339">
        <v>104.9</v>
      </c>
      <c r="H116" s="28" t="s">
        <v>298</v>
      </c>
      <c r="I116" s="17"/>
      <c r="K116" s="81"/>
    </row>
    <row r="117" spans="1:11" s="1" customFormat="1" x14ac:dyDescent="0.2">
      <c r="A117" s="28"/>
      <c r="B117" s="28"/>
      <c r="C117" s="161"/>
      <c r="D117" s="161"/>
      <c r="E117" s="161"/>
      <c r="F117" s="28" t="s">
        <v>309</v>
      </c>
      <c r="G117" s="339">
        <v>105.1</v>
      </c>
      <c r="H117" s="28" t="s">
        <v>298</v>
      </c>
      <c r="I117" s="17"/>
      <c r="K117" s="81"/>
    </row>
    <row r="118" spans="1:11" s="1" customFormat="1" x14ac:dyDescent="0.2">
      <c r="A118" s="28"/>
      <c r="B118" s="28"/>
      <c r="C118" s="161"/>
      <c r="D118" s="161"/>
      <c r="E118" s="161"/>
      <c r="F118" s="28" t="s">
        <v>310</v>
      </c>
      <c r="G118" s="340">
        <v>104.21666666666665</v>
      </c>
      <c r="H118" s="28" t="s">
        <v>298</v>
      </c>
      <c r="I118" s="17"/>
      <c r="K118" s="81"/>
    </row>
    <row r="119" spans="1:11" s="1" customFormat="1" x14ac:dyDescent="0.2">
      <c r="A119" s="28"/>
      <c r="B119" s="28"/>
      <c r="C119" s="160"/>
      <c r="D119" s="161"/>
      <c r="E119" s="161"/>
      <c r="F119" s="102"/>
      <c r="G119" s="30"/>
      <c r="H119" s="28"/>
      <c r="I119" s="17"/>
      <c r="K119" s="81"/>
    </row>
    <row r="120" spans="1:11" s="1" customFormat="1" x14ac:dyDescent="0.2">
      <c r="A120" s="28"/>
      <c r="B120" s="28"/>
      <c r="C120" s="161"/>
      <c r="D120" s="161"/>
      <c r="E120" s="161"/>
      <c r="F120" s="28" t="s">
        <v>311</v>
      </c>
      <c r="G120" s="339">
        <v>119</v>
      </c>
      <c r="H120" s="28" t="s">
        <v>298</v>
      </c>
      <c r="I120" s="17"/>
      <c r="K120" s="81"/>
    </row>
    <row r="121" spans="1:11" s="1" customFormat="1" x14ac:dyDescent="0.2">
      <c r="A121" s="28"/>
      <c r="B121" s="28"/>
      <c r="C121" s="161"/>
      <c r="D121" s="161"/>
      <c r="E121" s="161"/>
      <c r="F121" s="28" t="s">
        <v>312</v>
      </c>
      <c r="G121" s="339">
        <v>119.7</v>
      </c>
      <c r="H121" s="28" t="s">
        <v>298</v>
      </c>
      <c r="I121" s="17"/>
      <c r="K121" s="81"/>
    </row>
    <row r="122" spans="1:11" s="1" customFormat="1" x14ac:dyDescent="0.2">
      <c r="A122" s="28"/>
      <c r="B122" s="28"/>
      <c r="C122" s="161"/>
      <c r="D122" s="161"/>
      <c r="E122" s="161"/>
      <c r="F122" s="28" t="s">
        <v>313</v>
      </c>
      <c r="G122" s="339">
        <v>120.5</v>
      </c>
      <c r="H122" s="28" t="s">
        <v>298</v>
      </c>
      <c r="I122" s="17"/>
      <c r="K122" s="81"/>
    </row>
    <row r="123" spans="1:11" s="1" customFormat="1" x14ac:dyDescent="0.2">
      <c r="A123" s="28"/>
      <c r="B123" s="28"/>
      <c r="C123" s="161"/>
      <c r="D123" s="161"/>
      <c r="E123" s="161"/>
      <c r="F123" s="28" t="s">
        <v>314</v>
      </c>
      <c r="G123" s="339">
        <v>121.2</v>
      </c>
      <c r="H123" s="28" t="s">
        <v>298</v>
      </c>
      <c r="I123" s="17"/>
      <c r="K123" s="81"/>
    </row>
    <row r="124" spans="1:11" s="1" customFormat="1" x14ac:dyDescent="0.2">
      <c r="A124" s="28"/>
      <c r="B124" s="28"/>
      <c r="C124" s="161"/>
      <c r="D124" s="161"/>
      <c r="E124" s="161"/>
      <c r="F124" s="28" t="s">
        <v>315</v>
      </c>
      <c r="G124" s="339">
        <v>121.8</v>
      </c>
      <c r="H124" s="28" t="s">
        <v>298</v>
      </c>
      <c r="I124" s="17"/>
      <c r="K124" s="81"/>
    </row>
    <row r="125" spans="1:11" s="1" customFormat="1" x14ac:dyDescent="0.2">
      <c r="A125" s="28"/>
      <c r="B125" s="28"/>
      <c r="C125" s="161"/>
      <c r="D125" s="161"/>
      <c r="E125" s="161"/>
      <c r="F125" s="28" t="s">
        <v>316</v>
      </c>
      <c r="G125" s="339">
        <v>122.3</v>
      </c>
      <c r="H125" s="28" t="s">
        <v>298</v>
      </c>
      <c r="I125" s="17"/>
      <c r="K125" s="81"/>
    </row>
    <row r="126" spans="1:11" s="1" customFormat="1" x14ac:dyDescent="0.2">
      <c r="A126" s="28"/>
      <c r="B126" s="28"/>
      <c r="C126" s="161"/>
      <c r="D126" s="161"/>
      <c r="E126" s="161"/>
      <c r="F126" s="28" t="s">
        <v>317</v>
      </c>
      <c r="G126" s="339">
        <v>124.3</v>
      </c>
      <c r="H126" s="28" t="s">
        <v>298</v>
      </c>
      <c r="I126" s="17"/>
      <c r="K126" s="81"/>
    </row>
    <row r="127" spans="1:11" s="1" customFormat="1" x14ac:dyDescent="0.2">
      <c r="A127" s="28"/>
      <c r="B127" s="28"/>
      <c r="C127" s="161"/>
      <c r="D127" s="161"/>
      <c r="E127" s="161"/>
      <c r="F127" s="28" t="s">
        <v>318</v>
      </c>
      <c r="G127" s="339">
        <v>124.8</v>
      </c>
      <c r="H127" s="28" t="s">
        <v>298</v>
      </c>
      <c r="I127" s="17"/>
      <c r="K127" s="81"/>
    </row>
    <row r="128" spans="1:11" s="1" customFormat="1" x14ac:dyDescent="0.2">
      <c r="A128" s="28"/>
      <c r="B128" s="28"/>
      <c r="C128" s="161"/>
      <c r="D128" s="161"/>
      <c r="E128" s="161"/>
      <c r="F128" s="28" t="s">
        <v>319</v>
      </c>
      <c r="G128" s="339">
        <v>125.3</v>
      </c>
      <c r="H128" s="28" t="s">
        <v>298</v>
      </c>
      <c r="I128" s="17"/>
      <c r="K128" s="81"/>
    </row>
    <row r="129" spans="1:11" s="1" customFormat="1" x14ac:dyDescent="0.2">
      <c r="A129" s="28"/>
      <c r="B129" s="28"/>
      <c r="C129" s="161"/>
      <c r="D129" s="161"/>
      <c r="E129" s="161"/>
      <c r="F129" s="28" t="s">
        <v>320</v>
      </c>
      <c r="G129" s="339">
        <v>124.8</v>
      </c>
      <c r="H129" s="28" t="s">
        <v>298</v>
      </c>
      <c r="I129" s="17"/>
      <c r="K129" s="81"/>
    </row>
    <row r="130" spans="1:11" s="1" customFormat="1" x14ac:dyDescent="0.2">
      <c r="A130" s="28"/>
      <c r="B130" s="28"/>
      <c r="C130" s="161"/>
      <c r="D130" s="161"/>
      <c r="E130" s="161"/>
      <c r="F130" s="28" t="s">
        <v>321</v>
      </c>
      <c r="G130" s="339">
        <v>126</v>
      </c>
      <c r="H130" s="28" t="s">
        <v>298</v>
      </c>
      <c r="I130" s="17"/>
      <c r="K130" s="81"/>
    </row>
    <row r="131" spans="1:11" s="1" customFormat="1" x14ac:dyDescent="0.2">
      <c r="A131" s="28"/>
      <c r="B131" s="28"/>
      <c r="C131" s="161"/>
      <c r="D131" s="161"/>
      <c r="E131" s="161"/>
      <c r="F131" s="28" t="s">
        <v>322</v>
      </c>
      <c r="G131" s="339">
        <v>126.8</v>
      </c>
      <c r="H131" s="28" t="s">
        <v>298</v>
      </c>
      <c r="I131" s="17"/>
      <c r="K131" s="81"/>
    </row>
    <row r="132" spans="1:11" s="1" customFormat="1" x14ac:dyDescent="0.2">
      <c r="A132" s="28"/>
      <c r="B132" s="28"/>
      <c r="C132" s="161"/>
      <c r="D132" s="161"/>
      <c r="E132" s="161"/>
      <c r="F132" s="28" t="s">
        <v>323</v>
      </c>
      <c r="G132" s="340">
        <v>123.04166666666664</v>
      </c>
      <c r="H132" s="28" t="s">
        <v>298</v>
      </c>
      <c r="I132" s="17"/>
      <c r="K132" s="81"/>
    </row>
    <row r="133" spans="1:11" s="1" customFormat="1" x14ac:dyDescent="0.2">
      <c r="A133" s="28"/>
      <c r="B133" s="28"/>
      <c r="C133" s="101"/>
      <c r="D133" s="28"/>
      <c r="E133" s="28"/>
      <c r="F133" s="102"/>
      <c r="G133" s="30"/>
      <c r="H133" s="28"/>
      <c r="I133" s="17"/>
      <c r="K133" s="81"/>
    </row>
    <row r="134" spans="1:11" s="19" customFormat="1" ht="20.45" customHeight="1" x14ac:dyDescent="0.2">
      <c r="A134" s="269" t="s">
        <v>28</v>
      </c>
      <c r="B134" s="72"/>
      <c r="C134" s="72"/>
      <c r="D134" s="72"/>
      <c r="E134" s="72"/>
      <c r="F134" s="72"/>
      <c r="G134" s="72"/>
      <c r="H134" s="72"/>
      <c r="I134" s="72"/>
      <c r="J134" s="120"/>
      <c r="K134" s="120"/>
    </row>
    <row r="135" spans="1:11" x14ac:dyDescent="0.2"/>
    <row r="136" spans="1:11" x14ac:dyDescent="0.2"/>
    <row r="137" spans="1:11" x14ac:dyDescent="0.2"/>
    <row r="138" spans="1:11" x14ac:dyDescent="0.2"/>
    <row r="139" spans="1:11" x14ac:dyDescent="0.2"/>
    <row r="140" spans="1:11" x14ac:dyDescent="0.2"/>
    <row r="141" spans="1:11" x14ac:dyDescent="0.2"/>
    <row r="142" spans="1:11" x14ac:dyDescent="0.2"/>
    <row r="143" spans="1:11" x14ac:dyDescent="0.2"/>
    <row r="144" spans="1:11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</sheetData>
  <conditionalFormatting sqref="G16:G103">
    <cfRule type="cellIs" dxfId="6" priority="2" operator="equal">
      <formula>0</formula>
    </cfRule>
  </conditionalFormatting>
  <conditionalFormatting sqref="G105">
    <cfRule type="cellIs" dxfId="5" priority="9" operator="equal">
      <formula>0</formula>
    </cfRule>
  </conditionalFormatting>
  <conditionalFormatting sqref="G119:G133">
    <cfRule type="cellIs" dxfId="4" priority="6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landscape" r:id="rId1"/>
  <headerFooter>
    <oddHeader>&amp;L&amp;F
&amp;CSheet: &amp;A&amp;ROFFICIAL</oddHeader>
    <oddFooter>&amp;LPrinted on &amp;D at &amp;T&amp;CPage &amp;P of &amp;N&amp;ROfwat</oddFooter>
  </headerFooter>
  <rowBreaks count="1" manualBreakCount="1">
    <brk id="42" max="10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Validation!$B$4:$B$21</xm:f>
          </x14:formula1>
          <xm:sqref>G5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5e05205-f2e1-4168-9176-3cea1311c638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2e9523b9-9c37-4c05-b1eb-7b6f416249bb">
      <Terms xmlns="http://schemas.microsoft.com/office/infopath/2007/PartnerControls"/>
    </lcf76f155ced4ddcb4097134ff3c332f>
    <Batch xmlns="2e9523b9-9c37-4c05-b1eb-7b6f416249bb" xsi:nil="true"/>
    <TEST xmlns="2e9523b9-9c37-4c05-b1eb-7b6f416249bb" xsi:nil="true"/>
    <SharedWithUsers xmlns="05c3d349-d7b5-4b99-a759-edf8a89fca83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CA1FEDC0F04146B2629EDF721CF670" ma:contentTypeVersion="23" ma:contentTypeDescription="Create a new document." ma:contentTypeScope="" ma:versionID="b51955f97c6b3ad64a0833e6f2d332df">
  <xsd:schema xmlns:xsd="http://www.w3.org/2001/XMLSchema" xmlns:xs="http://www.w3.org/2001/XMLSchema" xmlns:p="http://schemas.microsoft.com/office/2006/metadata/properties" xmlns:ns1="http://schemas.microsoft.com/sharepoint/v3" xmlns:ns2="2e9523b9-9c37-4c05-b1eb-7b6f416249bb" xmlns:ns3="05c3d349-d7b5-4b99-a759-edf8a89fca83" xmlns:ns4="75e05205-f2e1-4168-9176-3cea1311c638" targetNamespace="http://schemas.microsoft.com/office/2006/metadata/properties" ma:root="true" ma:fieldsID="006d2c111d91b55fc432c3d8d736f2e7" ns1:_="" ns2:_="" ns3:_="" ns4:_="">
    <xsd:import namespace="http://schemas.microsoft.com/sharepoint/v3"/>
    <xsd:import namespace="2e9523b9-9c37-4c05-b1eb-7b6f416249bb"/>
    <xsd:import namespace="05c3d349-d7b5-4b99-a759-edf8a89fca83"/>
    <xsd:import namespace="75e05205-f2e1-4168-9176-3cea1311c6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TEST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Batch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9523b9-9c37-4c05-b1eb-7b6f416249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TEST" ma:index="19" nillable="true" ma:displayName="TEST" ma:format="Dropdown" ma:internalName="TEST">
      <xsd:simpleType>
        <xsd:restriction base="dms:Text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10b0734-55aa-48eb-9cc1-796817ec1e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Batch" ma:index="27" nillable="true" ma:displayName="Batch" ma:description="name of adhoc portfolio used to generate the report" ma:format="Dropdown" ma:internalName="Batch">
      <xsd:simpleType>
        <xsd:restriction base="dms:Text">
          <xsd:maxLength value="255"/>
        </xsd:restriction>
      </xsd:simple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c3d349-d7b5-4b99-a759-edf8a89fca8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05205-f2e1-4168-9176-3cea1311c63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eebdce34-1607-4299-9c29-45a1573d8ca5}" ma:internalName="TaxCatchAll" ma:showField="CatchAllData" ma:web="05c3d349-d7b5-4b99-a759-edf8a89fca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87808B-1F0C-4CA3-A775-7E2865B1010B}">
  <ds:schemaRefs>
    <ds:schemaRef ds:uri="http://schemas.microsoft.com/office/2006/metadata/properties"/>
    <ds:schemaRef ds:uri="http://www.w3.org/XML/1998/namespace"/>
    <ds:schemaRef ds:uri="75e05205-f2e1-4168-9176-3cea1311c638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2e9523b9-9c37-4c05-b1eb-7b6f416249bb"/>
    <ds:schemaRef ds:uri="05c3d349-d7b5-4b99-a759-edf8a89fca83"/>
    <ds:schemaRef ds:uri="http://schemas.microsoft.com/sharepoint/v3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DBC3651-B6E4-41AF-B79E-8F7AC92B5F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e9523b9-9c37-4c05-b1eb-7b6f416249bb"/>
    <ds:schemaRef ds:uri="05c3d349-d7b5-4b99-a759-edf8a89fca83"/>
    <ds:schemaRef ds:uri="75e05205-f2e1-4168-9176-3cea1311c6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5A930C7-6F84-4528-BCDB-9BC941486E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4</vt:i4>
      </vt:variant>
    </vt:vector>
  </HeadingPairs>
  <TitlesOfParts>
    <vt:vector size="18" baseType="lpstr">
      <vt:lpstr>Cover</vt:lpstr>
      <vt:lpstr>Style guide</vt:lpstr>
      <vt:lpstr>Conceptual model</vt:lpstr>
      <vt:lpstr>ToC</vt:lpstr>
      <vt:lpstr>Validation</vt:lpstr>
      <vt:lpstr>PR24FD</vt:lpstr>
      <vt:lpstr>APR25</vt:lpstr>
      <vt:lpstr>F_Inputs</vt:lpstr>
      <vt:lpstr>Inputs</vt:lpstr>
      <vt:lpstr>Indexation</vt:lpstr>
      <vt:lpstr>Interventions</vt:lpstr>
      <vt:lpstr>Calculations</vt:lpstr>
      <vt:lpstr>Model outputs</vt:lpstr>
      <vt:lpstr>F_Outputs</vt:lpstr>
      <vt:lpstr>Calculations!Print_Area</vt:lpstr>
      <vt:lpstr>Indexation!Print_Area</vt:lpstr>
      <vt:lpstr>Inputs!Print_Area</vt:lpstr>
      <vt:lpstr>'Model outputs'!Print_Area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2025-05-20T13:45:53Z</dcterms:created>
  <dcterms:modified xsi:type="dcterms:W3CDTF">2025-07-16T12:00:33Z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0x01010056CA1FEDC0F04146B2629EDF721CF670</vt:lpwstr>
  </property>
  <property fmtid="{D5CDD505-2E9C-101B-9397-08002B2CF9AE}" pid="3" name="MediaServiceImageTags">
    <vt:lpwstr/>
  </property>
  <property fmtid="{D5CDD505-2E9C-101B-9397-08002B2CF9AE}" pid="4" name="Order">
    <vt:r8>6851500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